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jela.blazevic\Desktop\Izvještaj o trošenju sredstava KBC Sestre milosrdnice\2026\"/>
    </mc:Choice>
  </mc:AlternateContent>
  <bookViews>
    <workbookView xWindow="0" yWindow="0" windowWidth="28800" windowHeight="10815"/>
  </bookViews>
  <sheets>
    <sheet name="Sheet1" sheetId="1" r:id="rId1"/>
  </sheets>
  <definedNames>
    <definedName name="_FiltarBaze" localSheetId="0" hidden="1">Sheet1!$B$12:$H$58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F58" i="1"/>
  <c r="F73" i="1" s="1"/>
</calcChain>
</file>

<file path=xl/sharedStrings.xml><?xml version="1.0" encoding="utf-8"?>
<sst xmlns="http://schemas.openxmlformats.org/spreadsheetml/2006/main" count="232" uniqueCount="88">
  <si>
    <t xml:space="preserve">KLINIČKI BOLNIČKI CENTAR </t>
  </si>
  <si>
    <t>ZAGREB, Vinogradska c. 29</t>
  </si>
  <si>
    <t>RAZDOBLJE</t>
  </si>
  <si>
    <t>NAZIV</t>
  </si>
  <si>
    <t>OIB</t>
  </si>
  <si>
    <t>SJEDIŠTE</t>
  </si>
  <si>
    <t>NAČIN OBJAVE ISPLAĆENOG IZNOSA</t>
  </si>
  <si>
    <t>PODACI O PRIMATELJU</t>
  </si>
  <si>
    <t>NAZIV ISPLATITELJA</t>
  </si>
  <si>
    <t>VRSTA RASHODA I IZDATKA</t>
  </si>
  <si>
    <t>HRVATSKA POŠTANSKA BANKA</t>
  </si>
  <si>
    <t>ZAGREB</t>
  </si>
  <si>
    <t>87939104217</t>
  </si>
  <si>
    <t>KBC SESTRE MILOSRDNICE</t>
  </si>
  <si>
    <t>3431-NAKNADE ZA BANKARSKE USLUGE</t>
  </si>
  <si>
    <t>3295-SUDSKE PRISTOJBE</t>
  </si>
  <si>
    <t>MINISTARSTVO FINANCIJA - POREZNA UPRAVA</t>
  </si>
  <si>
    <t>18683136487</t>
  </si>
  <si>
    <t>4511-DODATNA ULAGANJA U GRAĐEVINSKE OBJEKTE</t>
  </si>
  <si>
    <t>3237-INTELEKTUALNE I OSOBNE USLUGE</t>
  </si>
  <si>
    <t>PRORAČUNSKI KORISNIK</t>
  </si>
  <si>
    <t>3295-JAVNOBILJEŽNIČKE PRISTOJBE</t>
  </si>
  <si>
    <t>3132-DOPRINOS ZA OBVEZNO ZDRAVSTVENO OSIGURANJE</t>
  </si>
  <si>
    <t>UKUPNO:</t>
  </si>
  <si>
    <t>3111-PLAĆE  ZAPOSLENIKA</t>
  </si>
  <si>
    <t>3121-OSTALI RASHODI ZAPOSLENIKA</t>
  </si>
  <si>
    <t>3212-NAKNADE ZA PRIJEVOZ S POSLA I NA POSAO</t>
  </si>
  <si>
    <t>3211-SLUŽBENA PUTOVANJA</t>
  </si>
  <si>
    <t>3834-UGOVORENE KAZNE I OSTALE NAKNADE ŠTETA</t>
  </si>
  <si>
    <t>VRSTA RASHODA/IZDATAKA</t>
  </si>
  <si>
    <t>SESTRE MILOSRDNICE</t>
  </si>
  <si>
    <t>3113-PLAĆE ZA PREKOVREMENI RAD</t>
  </si>
  <si>
    <t>3213-STRUČNO USAVRŠAVANJE ZAPOSLENIKA</t>
  </si>
  <si>
    <t>VESNA PUČAR, JAVNI BILJEŽNIK</t>
  </si>
  <si>
    <t xml:space="preserve">3295 - JAVNOBILJEŽNIČKE PRISTOJBE </t>
  </si>
  <si>
    <t>NIVES MIRČETIĆ, JAVNI BILJEŽNIK</t>
  </si>
  <si>
    <t>MELITA ČONDRIĆ, JAVNI BILJEŽNIK</t>
  </si>
  <si>
    <t>FINA</t>
  </si>
  <si>
    <t>85821130368</t>
  </si>
  <si>
    <t>3295- PRISTOJBE FINA</t>
  </si>
  <si>
    <t>BOŽO MILETIĆ, JAVNI BILJEŽNIK</t>
  </si>
  <si>
    <t>MARTINA PLASTIĆ, JAVNI BILJEŽNIK</t>
  </si>
  <si>
    <t xml:space="preserve">3296 - JAVNOBILJEŽNIČKE PRISTOJBE </t>
  </si>
  <si>
    <t>NADIJA GAJSKI MINDOLJEVIĆ, JAVNI BILJEŽNIK</t>
  </si>
  <si>
    <t>ALEN JUROŠ, JAVNI BILJEŽNIK</t>
  </si>
  <si>
    <t>LJILJANA VODOPIJA ČENGIĆ, JAVNI BILJEŽNIK</t>
  </si>
  <si>
    <t>JASNA GALEŠIĆ, JAVNI BILJEŽNIK</t>
  </si>
  <si>
    <t>SNJEŽANA LUDVAJIĆ, V.D. JAVNI BILJEŽNIK</t>
  </si>
  <si>
    <t>IVAN JAKIĆ, V.D. JAVNI BILJEŽNIK</t>
  </si>
  <si>
    <t>BRUNO HRVATIN, V.D. JAVNI BILJEŽNIK</t>
  </si>
  <si>
    <t>ĐORDANO PAHOVIĆ, JAVNI BILJEŽNIK</t>
  </si>
  <si>
    <t>ŽELJKA PICUKARIĆ, JAVNI BILJEŽNIK</t>
  </si>
  <si>
    <t>MARINA BABIĆ, JAVNI BILJEŽNIK</t>
  </si>
  <si>
    <t>INFORMACIJE O TROŠENJU SREDSTAVA ZA KOLOVOZ 2026. GODINE</t>
  </si>
  <si>
    <t>08.2026.</t>
  </si>
  <si>
    <t>SVEUKUPNO ZA KOLOVOZ 2026.g.</t>
  </si>
  <si>
    <t>DRAŽEN OREŠKOVIĆ, JAVNI BILJEŽNIK</t>
  </si>
  <si>
    <t>ANTE ZLOKIĆ, JAVNI BILJEŽNIK</t>
  </si>
  <si>
    <t>MARIJA GLIBOTA, V.D. JAVNI BILJEŽNIK</t>
  </si>
  <si>
    <t>IVICA VUKOVIĆ, JAVNI BILJEŽNIK</t>
  </si>
  <si>
    <t>ANITA ŠKURJANEC, JAVNI BILJEŽNIK</t>
  </si>
  <si>
    <t>IVAN RAČKI, JAVNI BILJEŽNIK</t>
  </si>
  <si>
    <t>VANJA POPOV KALAC, JAVNI BILJEŽNIK</t>
  </si>
  <si>
    <t>NEVENKA JUKIĆ, JAVNI BILJEŽNIK</t>
  </si>
  <si>
    <t>BOJAN RUŽDJAK, JAVNI BILJEŽNIK</t>
  </si>
  <si>
    <t>KREŠIMIR COPIĆ, JAVNI BILJEŽNIK</t>
  </si>
  <si>
    <t>LJERKA MANDIĆ, JAVNI BILJEŽNIK</t>
  </si>
  <si>
    <t>MEDINA KARAHASANOVIĆ, V.D. JAVNI BILJEŽNIK</t>
  </si>
  <si>
    <t>ANA ROMAC, JAVNI BILJEŽNIK</t>
  </si>
  <si>
    <t>DRAŽEN MARKUŠ, JAVNI BILJEŽNIK</t>
  </si>
  <si>
    <t>SUMBA PEČEK, JAVNI BILJEŽNIK</t>
  </si>
  <si>
    <t>IVAN VULJANIĆ, V.D. JAVNI BILJEŽNIK</t>
  </si>
  <si>
    <t>ANA PAVKOVIĆ, JAVNI BILJEŽNIK</t>
  </si>
  <si>
    <t>MILA ČIPČIĆ, JAVNI BILJEŽNIK</t>
  </si>
  <si>
    <t>ANDREJ PAVEŠIĆ, JAVNI BILJEŽNIK</t>
  </si>
  <si>
    <t>MARIJAN DUMANČIĆ, JAVNI BILJEŽNIK</t>
  </si>
  <si>
    <t>ANĐELKA SMOJVER-BAŠIĆ, JAVNI BILJEŽNIK</t>
  </si>
  <si>
    <t>DANIJEL SKRČEVIĆ, ODVJETNIK</t>
  </si>
  <si>
    <t>3295 - PRISTOJBE I NAKNADE</t>
  </si>
  <si>
    <t>DZ KOPRIVNIČKO KRIŽEVAČKE ŽUPANIJE</t>
  </si>
  <si>
    <t>30627510319</t>
  </si>
  <si>
    <t>KOPRIVNICA</t>
  </si>
  <si>
    <t>3111- PLAĆA ZA DEŽURSTVO</t>
  </si>
  <si>
    <t>MINISTARSTVO UNUTARNJIH POSLOVA</t>
  </si>
  <si>
    <t>36162371878</t>
  </si>
  <si>
    <t>3295-PRISTOJBE, RADNA DOZVOLA</t>
  </si>
  <si>
    <t>OPĆINSKI SUD U NOVOM ZAGREBU</t>
  </si>
  <si>
    <t>87297014856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</si>
</sst>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49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49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4" fontId="4" fillId="0" borderId="12" xfId="0" applyNumberFormat="1" applyFont="1" applyBorder="1" applyAlignment="1">
      <alignment wrapText="1"/>
    </xf>
    <xf numFmtId="0" fontId="4" fillId="0" borderId="12" xfId="0" applyFont="1" applyBorder="1"/>
    <xf numFmtId="4" fontId="4" fillId="0" borderId="12" xfId="0" applyNumberFormat="1" applyFont="1" applyBorder="1"/>
    <xf numFmtId="4" fontId="4" fillId="0" borderId="2" xfId="0" applyNumberFormat="1" applyFont="1" applyBorder="1" applyAlignment="1">
      <alignment horizontal="center"/>
    </xf>
    <xf numFmtId="0" fontId="4" fillId="0" borderId="13" xfId="0" applyFont="1" applyBorder="1"/>
    <xf numFmtId="49" fontId="4" fillId="0" borderId="10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/>
    <xf numFmtId="0" fontId="4" fillId="0" borderId="11" xfId="0" applyFont="1" applyBorder="1"/>
    <xf numFmtId="49" fontId="4" fillId="0" borderId="2" xfId="0" applyNumberFormat="1" applyFont="1" applyBorder="1" applyAlignment="1">
      <alignment wrapText="1"/>
    </xf>
    <xf numFmtId="49" fontId="4" fillId="0" borderId="23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0" fontId="4" fillId="0" borderId="26" xfId="0" applyFont="1" applyBorder="1"/>
    <xf numFmtId="4" fontId="4" fillId="0" borderId="3" xfId="0" applyNumberFormat="1" applyFont="1" applyBorder="1" applyAlignment="1">
      <alignment wrapText="1"/>
    </xf>
    <xf numFmtId="4" fontId="4" fillId="0" borderId="11" xfId="0" applyNumberFormat="1" applyFont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4" fontId="0" fillId="2" borderId="27" xfId="0" applyNumberForma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0" xfId="0" applyNumberFormat="1"/>
    <xf numFmtId="49" fontId="1" fillId="0" borderId="0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" fillId="0" borderId="27" xfId="0" applyFont="1" applyBorder="1" applyAlignment="1">
      <alignment wrapText="1"/>
    </xf>
    <xf numFmtId="49" fontId="6" fillId="0" borderId="27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" fontId="4" fillId="0" borderId="27" xfId="0" applyNumberFormat="1" applyFont="1" applyBorder="1" applyAlignment="1">
      <alignment horizontal="center"/>
    </xf>
    <xf numFmtId="4" fontId="4" fillId="0" borderId="27" xfId="0" applyNumberFormat="1" applyFont="1" applyBorder="1"/>
    <xf numFmtId="0" fontId="4" fillId="0" borderId="28" xfId="0" applyFont="1" applyBorder="1"/>
    <xf numFmtId="49" fontId="5" fillId="0" borderId="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wrapText="1"/>
    </xf>
    <xf numFmtId="4" fontId="4" fillId="4" borderId="4" xfId="0" applyNumberFormat="1" applyFont="1" applyFill="1" applyBorder="1" applyAlignment="1">
      <alignment horizontal="center"/>
    </xf>
    <xf numFmtId="4" fontId="4" fillId="4" borderId="18" xfId="0" applyNumberFormat="1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25" xfId="0" applyNumberFormat="1" applyFont="1" applyFill="1" applyBorder="1" applyAlignment="1">
      <alignment horizontal="center" vertical="center" wrapText="1"/>
    </xf>
    <xf numFmtId="49" fontId="4" fillId="4" borderId="15" xfId="0" applyNumberFormat="1" applyFont="1" applyFill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4" fillId="4" borderId="2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 vertical="center"/>
    </xf>
    <xf numFmtId="4" fontId="4" fillId="4" borderId="18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49" fontId="4" fillId="3" borderId="5" xfId="0" applyNumberFormat="1" applyFont="1" applyFill="1" applyBorder="1" applyAlignment="1">
      <alignment horizontal="center"/>
    </xf>
    <xf numFmtId="49" fontId="4" fillId="3" borderId="14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49" fontId="4" fillId="3" borderId="8" xfId="0" applyNumberFormat="1" applyFont="1" applyFill="1" applyBorder="1" applyAlignment="1">
      <alignment horizontal="center"/>
    </xf>
    <xf numFmtId="49" fontId="4" fillId="3" borderId="18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49" fontId="4" fillId="2" borderId="8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" fontId="4" fillId="2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/>
    </xf>
    <xf numFmtId="4" fontId="4" fillId="3" borderId="18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 wrapText="1"/>
    </xf>
    <xf numFmtId="49" fontId="4" fillId="3" borderId="18" xfId="0" applyNumberFormat="1" applyFont="1" applyFill="1" applyBorder="1" applyAlignment="1">
      <alignment horizontal="center" wrapText="1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18" xfId="0" applyNumberFormat="1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47626</xdr:rowOff>
    </xdr:from>
    <xdr:to>
      <xdr:col>2</xdr:col>
      <xdr:colOff>2</xdr:colOff>
      <xdr:row>6</xdr:row>
      <xdr:rowOff>28576</xdr:rowOff>
    </xdr:to>
    <xdr:pic>
      <xdr:nvPicPr>
        <xdr:cNvPr id="2" name="Picture 1" descr="logo KBCSM-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6"/>
          <a:ext cx="1181102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1"/>
  <sheetViews>
    <sheetView tabSelected="1" zoomScaleNormal="100" workbookViewId="0">
      <selection activeCell="F34" sqref="F34"/>
    </sheetView>
  </sheetViews>
  <sheetFormatPr defaultRowHeight="15" x14ac:dyDescent="0.25"/>
  <cols>
    <col min="1" max="1" width="6.140625" customWidth="1"/>
    <col min="2" max="2" width="12" style="41" customWidth="1"/>
    <col min="3" max="3" width="37.28515625" style="4" customWidth="1"/>
    <col min="4" max="4" width="18.7109375" style="1" customWidth="1"/>
    <col min="5" max="5" width="14.28515625" style="1" customWidth="1"/>
    <col min="6" max="6" width="22.28515625" style="5" customWidth="1"/>
    <col min="7" max="7" width="23.7109375" customWidth="1"/>
    <col min="8" max="8" width="47" customWidth="1"/>
  </cols>
  <sheetData>
    <row r="2" spans="2:8" ht="15.75" x14ac:dyDescent="0.25">
      <c r="C2" s="3" t="s">
        <v>0</v>
      </c>
      <c r="D2" s="2"/>
    </row>
    <row r="3" spans="2:8" ht="15.75" x14ac:dyDescent="0.25">
      <c r="C3" s="3" t="s">
        <v>30</v>
      </c>
      <c r="D3" s="2"/>
    </row>
    <row r="4" spans="2:8" ht="15.75" x14ac:dyDescent="0.25">
      <c r="C4" s="3" t="s">
        <v>1</v>
      </c>
      <c r="D4" s="2"/>
    </row>
    <row r="5" spans="2:8" ht="15.75" x14ac:dyDescent="0.25">
      <c r="C5" s="3"/>
      <c r="D5" s="2"/>
    </row>
    <row r="9" spans="2:8" ht="15.75" x14ac:dyDescent="0.25">
      <c r="B9" s="98" t="s">
        <v>20</v>
      </c>
      <c r="C9" s="99"/>
      <c r="D9" s="96" t="s">
        <v>53</v>
      </c>
      <c r="E9" s="97"/>
      <c r="F9" s="97"/>
      <c r="G9" s="97"/>
      <c r="H9" s="97"/>
    </row>
    <row r="10" spans="2:8" x14ac:dyDescent="0.25">
      <c r="B10" s="100" t="s">
        <v>13</v>
      </c>
      <c r="C10" s="101"/>
    </row>
    <row r="11" spans="2:8" ht="15.75" thickBot="1" x14ac:dyDescent="0.3">
      <c r="B11" s="42"/>
      <c r="C11" s="15"/>
    </row>
    <row r="12" spans="2:8" x14ac:dyDescent="0.25">
      <c r="B12" s="104" t="s">
        <v>2</v>
      </c>
      <c r="C12" s="102" t="s">
        <v>7</v>
      </c>
      <c r="D12" s="102"/>
      <c r="E12" s="102"/>
      <c r="F12" s="103"/>
      <c r="G12" s="106" t="s">
        <v>8</v>
      </c>
      <c r="H12" s="108" t="s">
        <v>9</v>
      </c>
    </row>
    <row r="13" spans="2:8" ht="26.25" customHeight="1" thickBot="1" x14ac:dyDescent="0.3">
      <c r="B13" s="105"/>
      <c r="C13" s="37" t="s">
        <v>3</v>
      </c>
      <c r="D13" s="38" t="s">
        <v>4</v>
      </c>
      <c r="E13" s="38" t="s">
        <v>5</v>
      </c>
      <c r="F13" s="39" t="s">
        <v>6</v>
      </c>
      <c r="G13" s="107"/>
      <c r="H13" s="109"/>
    </row>
    <row r="14" spans="2:8" x14ac:dyDescent="0.25">
      <c r="B14" s="21" t="s">
        <v>54</v>
      </c>
      <c r="C14" s="35" t="s">
        <v>10</v>
      </c>
      <c r="D14" s="23" t="s">
        <v>12</v>
      </c>
      <c r="E14" s="24" t="s">
        <v>11</v>
      </c>
      <c r="F14" s="24">
        <v>285.92</v>
      </c>
      <c r="G14" s="25" t="s">
        <v>13</v>
      </c>
      <c r="H14" s="36" t="s">
        <v>14</v>
      </c>
    </row>
    <row r="15" spans="2:8" x14ac:dyDescent="0.25">
      <c r="B15" s="21" t="s">
        <v>54</v>
      </c>
      <c r="C15" s="7" t="s">
        <v>86</v>
      </c>
      <c r="D15" s="6" t="s">
        <v>87</v>
      </c>
      <c r="E15" s="8" t="s">
        <v>11</v>
      </c>
      <c r="F15" s="8">
        <v>30</v>
      </c>
      <c r="G15" s="9" t="s">
        <v>13</v>
      </c>
      <c r="H15" s="16" t="s">
        <v>15</v>
      </c>
    </row>
    <row r="16" spans="2:8" x14ac:dyDescent="0.25">
      <c r="B16" s="21" t="s">
        <v>54</v>
      </c>
      <c r="C16" s="7" t="s">
        <v>83</v>
      </c>
      <c r="D16" s="6" t="s">
        <v>84</v>
      </c>
      <c r="E16" s="8" t="s">
        <v>11</v>
      </c>
      <c r="F16" s="8">
        <v>520.24</v>
      </c>
      <c r="G16" s="9" t="s">
        <v>13</v>
      </c>
      <c r="H16" s="16" t="s">
        <v>85</v>
      </c>
    </row>
    <row r="17" spans="2:8" x14ac:dyDescent="0.25">
      <c r="B17" s="21" t="s">
        <v>54</v>
      </c>
      <c r="C17" s="7" t="s">
        <v>16</v>
      </c>
      <c r="D17" s="6" t="s">
        <v>17</v>
      </c>
      <c r="E17" s="8" t="s">
        <v>11</v>
      </c>
      <c r="F17" s="8">
        <v>170247.45</v>
      </c>
      <c r="G17" s="9" t="s">
        <v>13</v>
      </c>
      <c r="H17" s="16" t="s">
        <v>18</v>
      </c>
    </row>
    <row r="18" spans="2:8" x14ac:dyDescent="0.25">
      <c r="B18" s="21" t="s">
        <v>54</v>
      </c>
      <c r="C18" s="7" t="s">
        <v>16</v>
      </c>
      <c r="D18" s="40" t="s">
        <v>17</v>
      </c>
      <c r="E18" s="8" t="s">
        <v>11</v>
      </c>
      <c r="F18" s="8">
        <v>1222.3699999999999</v>
      </c>
      <c r="G18" s="9" t="s">
        <v>13</v>
      </c>
      <c r="H18" s="16" t="s">
        <v>19</v>
      </c>
    </row>
    <row r="19" spans="2:8" x14ac:dyDescent="0.25">
      <c r="B19" s="21" t="s">
        <v>54</v>
      </c>
      <c r="C19" s="7" t="s">
        <v>79</v>
      </c>
      <c r="D19" s="52" t="s">
        <v>80</v>
      </c>
      <c r="E19" s="19" t="s">
        <v>81</v>
      </c>
      <c r="F19" s="19">
        <v>3144.82</v>
      </c>
      <c r="G19" s="11" t="s">
        <v>13</v>
      </c>
      <c r="H19" s="53" t="s">
        <v>82</v>
      </c>
    </row>
    <row r="20" spans="2:8" x14ac:dyDescent="0.25">
      <c r="B20" s="21" t="s">
        <v>54</v>
      </c>
      <c r="C20" s="7" t="s">
        <v>37</v>
      </c>
      <c r="D20" s="40" t="s">
        <v>38</v>
      </c>
      <c r="E20" s="8" t="s">
        <v>11</v>
      </c>
      <c r="F20" s="8">
        <v>455.24</v>
      </c>
      <c r="G20" s="9" t="s">
        <v>13</v>
      </c>
      <c r="H20" s="16" t="s">
        <v>39</v>
      </c>
    </row>
    <row r="21" spans="2:8" x14ac:dyDescent="0.25">
      <c r="B21" s="21" t="s">
        <v>54</v>
      </c>
      <c r="C21" s="12" t="s">
        <v>33</v>
      </c>
      <c r="D21" s="6"/>
      <c r="E21" s="13"/>
      <c r="F21" s="8">
        <v>25</v>
      </c>
      <c r="G21" s="9" t="s">
        <v>13</v>
      </c>
      <c r="H21" s="16" t="s">
        <v>21</v>
      </c>
    </row>
    <row r="22" spans="2:8" x14ac:dyDescent="0.25">
      <c r="B22" s="21" t="s">
        <v>54</v>
      </c>
      <c r="C22" s="12" t="s">
        <v>40</v>
      </c>
      <c r="D22" s="6"/>
      <c r="E22" s="13"/>
      <c r="F22" s="8">
        <v>37.5</v>
      </c>
      <c r="G22" s="9" t="s">
        <v>13</v>
      </c>
      <c r="H22" s="17" t="s">
        <v>21</v>
      </c>
    </row>
    <row r="23" spans="2:8" x14ac:dyDescent="0.25">
      <c r="B23" s="21" t="s">
        <v>54</v>
      </c>
      <c r="C23" s="12" t="s">
        <v>41</v>
      </c>
      <c r="D23" s="43"/>
      <c r="E23" s="44"/>
      <c r="F23" s="19">
        <v>12.5</v>
      </c>
      <c r="G23" s="11" t="s">
        <v>13</v>
      </c>
      <c r="H23" s="20" t="s">
        <v>42</v>
      </c>
    </row>
    <row r="24" spans="2:8" x14ac:dyDescent="0.25">
      <c r="B24" s="21" t="s">
        <v>54</v>
      </c>
      <c r="C24" s="12" t="s">
        <v>52</v>
      </c>
      <c r="D24" s="43"/>
      <c r="E24" s="44"/>
      <c r="F24" s="19">
        <v>37.5</v>
      </c>
      <c r="G24" s="11" t="s">
        <v>13</v>
      </c>
      <c r="H24" s="20" t="s">
        <v>34</v>
      </c>
    </row>
    <row r="25" spans="2:8" ht="14.25" customHeight="1" x14ac:dyDescent="0.25">
      <c r="B25" s="21" t="s">
        <v>54</v>
      </c>
      <c r="C25" s="12" t="s">
        <v>35</v>
      </c>
      <c r="D25" s="43"/>
      <c r="E25" s="44"/>
      <c r="F25" s="19">
        <v>37.5</v>
      </c>
      <c r="G25" s="11" t="s">
        <v>13</v>
      </c>
      <c r="H25" s="20" t="s">
        <v>21</v>
      </c>
    </row>
    <row r="26" spans="2:8" ht="14.25" customHeight="1" x14ac:dyDescent="0.25">
      <c r="B26" s="21" t="s">
        <v>54</v>
      </c>
      <c r="C26" s="12" t="s">
        <v>50</v>
      </c>
      <c r="D26" s="43"/>
      <c r="E26" s="44"/>
      <c r="F26" s="19">
        <v>12.5</v>
      </c>
      <c r="G26" s="11" t="s">
        <v>13</v>
      </c>
      <c r="H26" s="20" t="s">
        <v>34</v>
      </c>
    </row>
    <row r="27" spans="2:8" ht="14.25" customHeight="1" x14ac:dyDescent="0.25">
      <c r="B27" s="21" t="s">
        <v>54</v>
      </c>
      <c r="C27" s="12" t="s">
        <v>43</v>
      </c>
      <c r="D27" s="43"/>
      <c r="E27" s="44"/>
      <c r="F27" s="19">
        <v>12.5</v>
      </c>
      <c r="G27" s="11" t="s">
        <v>13</v>
      </c>
      <c r="H27" s="20" t="s">
        <v>34</v>
      </c>
    </row>
    <row r="28" spans="2:8" ht="14.25" customHeight="1" x14ac:dyDescent="0.25">
      <c r="B28" s="21" t="s">
        <v>54</v>
      </c>
      <c r="C28" s="12" t="s">
        <v>44</v>
      </c>
      <c r="D28" s="43"/>
      <c r="E28" s="44"/>
      <c r="F28" s="19">
        <v>12.5</v>
      </c>
      <c r="G28" s="11" t="s">
        <v>13</v>
      </c>
      <c r="H28" s="20" t="s">
        <v>42</v>
      </c>
    </row>
    <row r="29" spans="2:8" ht="14.25" customHeight="1" x14ac:dyDescent="0.25">
      <c r="B29" s="21" t="s">
        <v>54</v>
      </c>
      <c r="C29" s="12" t="s">
        <v>45</v>
      </c>
      <c r="D29" s="43"/>
      <c r="E29" s="44"/>
      <c r="F29" s="19">
        <v>12.5</v>
      </c>
      <c r="G29" s="11" t="s">
        <v>13</v>
      </c>
      <c r="H29" s="20" t="s">
        <v>34</v>
      </c>
    </row>
    <row r="30" spans="2:8" ht="14.25" customHeight="1" x14ac:dyDescent="0.25">
      <c r="B30" s="21" t="s">
        <v>54</v>
      </c>
      <c r="C30" s="12" t="s">
        <v>46</v>
      </c>
      <c r="D30" s="43"/>
      <c r="E30" s="44"/>
      <c r="F30" s="19">
        <v>12.5</v>
      </c>
      <c r="G30" s="11" t="s">
        <v>13</v>
      </c>
      <c r="H30" s="20" t="s">
        <v>34</v>
      </c>
    </row>
    <row r="31" spans="2:8" ht="14.25" customHeight="1" x14ac:dyDescent="0.25">
      <c r="B31" s="21" t="s">
        <v>54</v>
      </c>
      <c r="C31" s="12" t="s">
        <v>49</v>
      </c>
      <c r="D31" s="43"/>
      <c r="E31" s="44"/>
      <c r="F31" s="19">
        <v>25</v>
      </c>
      <c r="G31" s="11" t="s">
        <v>13</v>
      </c>
      <c r="H31" s="20" t="s">
        <v>34</v>
      </c>
    </row>
    <row r="32" spans="2:8" ht="14.25" customHeight="1" x14ac:dyDescent="0.25">
      <c r="B32" s="21" t="s">
        <v>54</v>
      </c>
      <c r="C32" s="12" t="s">
        <v>51</v>
      </c>
      <c r="D32" s="43"/>
      <c r="E32" s="44"/>
      <c r="F32" s="19">
        <v>25</v>
      </c>
      <c r="G32" s="11" t="s">
        <v>13</v>
      </c>
      <c r="H32" s="20" t="s">
        <v>34</v>
      </c>
    </row>
    <row r="33" spans="2:8" ht="14.25" customHeight="1" x14ac:dyDescent="0.25">
      <c r="B33" s="21" t="s">
        <v>54</v>
      </c>
      <c r="C33" s="12" t="s">
        <v>36</v>
      </c>
      <c r="D33" s="43"/>
      <c r="E33" s="44"/>
      <c r="F33" s="19">
        <v>12.5</v>
      </c>
      <c r="G33" s="11" t="s">
        <v>13</v>
      </c>
      <c r="H33" s="20" t="s">
        <v>21</v>
      </c>
    </row>
    <row r="34" spans="2:8" x14ac:dyDescent="0.25">
      <c r="B34" s="21" t="s">
        <v>54</v>
      </c>
      <c r="C34" s="12" t="s">
        <v>47</v>
      </c>
      <c r="D34" s="43"/>
      <c r="E34" s="44"/>
      <c r="F34" s="19">
        <v>12.5</v>
      </c>
      <c r="G34" s="11" t="s">
        <v>13</v>
      </c>
      <c r="H34" s="20" t="s">
        <v>34</v>
      </c>
    </row>
    <row r="35" spans="2:8" x14ac:dyDescent="0.25">
      <c r="B35" s="21" t="s">
        <v>54</v>
      </c>
      <c r="C35" s="12" t="s">
        <v>48</v>
      </c>
      <c r="D35" s="43"/>
      <c r="E35" s="44"/>
      <c r="F35" s="19">
        <v>25</v>
      </c>
      <c r="G35" s="11" t="s">
        <v>13</v>
      </c>
      <c r="H35" s="20" t="s">
        <v>34</v>
      </c>
    </row>
    <row r="36" spans="2:8" x14ac:dyDescent="0.25">
      <c r="B36" s="21" t="s">
        <v>54</v>
      </c>
      <c r="C36" s="12" t="s">
        <v>56</v>
      </c>
      <c r="D36" s="43"/>
      <c r="E36" s="44"/>
      <c r="F36" s="19">
        <v>25</v>
      </c>
      <c r="G36" s="11" t="s">
        <v>13</v>
      </c>
      <c r="H36" s="20" t="s">
        <v>34</v>
      </c>
    </row>
    <row r="37" spans="2:8" x14ac:dyDescent="0.25">
      <c r="B37" s="21" t="s">
        <v>54</v>
      </c>
      <c r="C37" s="12" t="s">
        <v>57</v>
      </c>
      <c r="D37" s="43"/>
      <c r="E37" s="44"/>
      <c r="F37" s="19">
        <v>12.5</v>
      </c>
      <c r="G37" s="11" t="s">
        <v>13</v>
      </c>
      <c r="H37" s="20" t="s">
        <v>34</v>
      </c>
    </row>
    <row r="38" spans="2:8" x14ac:dyDescent="0.25">
      <c r="B38" s="21" t="s">
        <v>54</v>
      </c>
      <c r="C38" s="12" t="s">
        <v>58</v>
      </c>
      <c r="D38" s="43"/>
      <c r="E38" s="44"/>
      <c r="F38" s="19">
        <v>12.5</v>
      </c>
      <c r="G38" s="11" t="s">
        <v>13</v>
      </c>
      <c r="H38" s="20" t="s">
        <v>34</v>
      </c>
    </row>
    <row r="39" spans="2:8" x14ac:dyDescent="0.25">
      <c r="B39" s="21" t="s">
        <v>54</v>
      </c>
      <c r="C39" s="12" t="s">
        <v>59</v>
      </c>
      <c r="D39" s="43"/>
      <c r="E39" s="44"/>
      <c r="F39" s="19">
        <v>12.5</v>
      </c>
      <c r="G39" s="11" t="s">
        <v>13</v>
      </c>
      <c r="H39" s="20" t="s">
        <v>34</v>
      </c>
    </row>
    <row r="40" spans="2:8" x14ac:dyDescent="0.25">
      <c r="B40" s="21" t="s">
        <v>54</v>
      </c>
      <c r="C40" s="12" t="s">
        <v>60</v>
      </c>
      <c r="D40" s="43"/>
      <c r="E40" s="44"/>
      <c r="F40" s="19">
        <v>25</v>
      </c>
      <c r="G40" s="11" t="s">
        <v>13</v>
      </c>
      <c r="H40" s="20" t="s">
        <v>34</v>
      </c>
    </row>
    <row r="41" spans="2:8" x14ac:dyDescent="0.25">
      <c r="B41" s="21" t="s">
        <v>54</v>
      </c>
      <c r="C41" s="12" t="s">
        <v>61</v>
      </c>
      <c r="D41" s="43"/>
      <c r="E41" s="44"/>
      <c r="F41" s="19">
        <v>25</v>
      </c>
      <c r="G41" s="11" t="s">
        <v>13</v>
      </c>
      <c r="H41" s="20" t="s">
        <v>34</v>
      </c>
    </row>
    <row r="42" spans="2:8" x14ac:dyDescent="0.25">
      <c r="B42" s="21" t="s">
        <v>54</v>
      </c>
      <c r="C42" s="12" t="s">
        <v>62</v>
      </c>
      <c r="D42" s="43"/>
      <c r="E42" s="44"/>
      <c r="F42" s="19">
        <v>25</v>
      </c>
      <c r="G42" s="11" t="s">
        <v>13</v>
      </c>
      <c r="H42" s="20" t="s">
        <v>34</v>
      </c>
    </row>
    <row r="43" spans="2:8" x14ac:dyDescent="0.25">
      <c r="B43" s="21" t="s">
        <v>54</v>
      </c>
      <c r="C43" s="12" t="s">
        <v>63</v>
      </c>
      <c r="D43" s="43"/>
      <c r="E43" s="44"/>
      <c r="F43" s="19">
        <v>25</v>
      </c>
      <c r="G43" s="11" t="s">
        <v>13</v>
      </c>
      <c r="H43" s="20" t="s">
        <v>34</v>
      </c>
    </row>
    <row r="44" spans="2:8" x14ac:dyDescent="0.25">
      <c r="B44" s="21" t="s">
        <v>54</v>
      </c>
      <c r="C44" s="12" t="s">
        <v>64</v>
      </c>
      <c r="D44" s="43"/>
      <c r="E44" s="44"/>
      <c r="F44" s="19">
        <v>12.5</v>
      </c>
      <c r="G44" s="11" t="s">
        <v>13</v>
      </c>
      <c r="H44" s="20" t="s">
        <v>34</v>
      </c>
    </row>
    <row r="45" spans="2:8" x14ac:dyDescent="0.25">
      <c r="B45" s="21" t="s">
        <v>54</v>
      </c>
      <c r="C45" s="12" t="s">
        <v>65</v>
      </c>
      <c r="D45" s="43"/>
      <c r="E45" s="44"/>
      <c r="F45" s="19">
        <v>12.5</v>
      </c>
      <c r="G45" s="11" t="s">
        <v>13</v>
      </c>
      <c r="H45" s="20" t="s">
        <v>34</v>
      </c>
    </row>
    <row r="46" spans="2:8" x14ac:dyDescent="0.25">
      <c r="B46" s="21" t="s">
        <v>54</v>
      </c>
      <c r="C46" s="12" t="s">
        <v>66</v>
      </c>
      <c r="D46" s="43"/>
      <c r="E46" s="44"/>
      <c r="F46" s="19">
        <v>12.5</v>
      </c>
      <c r="G46" s="11" t="s">
        <v>13</v>
      </c>
      <c r="H46" s="20" t="s">
        <v>34</v>
      </c>
    </row>
    <row r="47" spans="2:8" x14ac:dyDescent="0.25">
      <c r="B47" s="21" t="s">
        <v>54</v>
      </c>
      <c r="C47" s="12" t="s">
        <v>67</v>
      </c>
      <c r="D47" s="43"/>
      <c r="E47" s="44"/>
      <c r="F47" s="19">
        <v>12.5</v>
      </c>
      <c r="G47" s="11" t="s">
        <v>13</v>
      </c>
      <c r="H47" s="20" t="s">
        <v>34</v>
      </c>
    </row>
    <row r="48" spans="2:8" x14ac:dyDescent="0.25">
      <c r="B48" s="21" t="s">
        <v>54</v>
      </c>
      <c r="C48" s="12" t="s">
        <v>68</v>
      </c>
      <c r="D48" s="43"/>
      <c r="E48" s="44"/>
      <c r="F48" s="19">
        <v>12.5</v>
      </c>
      <c r="G48" s="11" t="s">
        <v>13</v>
      </c>
      <c r="H48" s="20" t="s">
        <v>34</v>
      </c>
    </row>
    <row r="49" spans="2:8" x14ac:dyDescent="0.25">
      <c r="B49" s="21" t="s">
        <v>54</v>
      </c>
      <c r="C49" s="12" t="s">
        <v>69</v>
      </c>
      <c r="D49" s="43"/>
      <c r="E49" s="44"/>
      <c r="F49" s="19">
        <v>37.5</v>
      </c>
      <c r="G49" s="11" t="s">
        <v>13</v>
      </c>
      <c r="H49" s="20" t="s">
        <v>34</v>
      </c>
    </row>
    <row r="50" spans="2:8" x14ac:dyDescent="0.25">
      <c r="B50" s="21" t="s">
        <v>54</v>
      </c>
      <c r="C50" s="12" t="s">
        <v>70</v>
      </c>
      <c r="D50" s="43"/>
      <c r="E50" s="44"/>
      <c r="F50" s="19">
        <v>12.5</v>
      </c>
      <c r="G50" s="11" t="s">
        <v>13</v>
      </c>
      <c r="H50" s="20" t="s">
        <v>34</v>
      </c>
    </row>
    <row r="51" spans="2:8" x14ac:dyDescent="0.25">
      <c r="B51" s="21" t="s">
        <v>54</v>
      </c>
      <c r="C51" s="12" t="s">
        <v>71</v>
      </c>
      <c r="D51" s="43"/>
      <c r="E51" s="44"/>
      <c r="F51" s="19">
        <v>12.5</v>
      </c>
      <c r="G51" s="11" t="s">
        <v>13</v>
      </c>
      <c r="H51" s="20" t="s">
        <v>34</v>
      </c>
    </row>
    <row r="52" spans="2:8" x14ac:dyDescent="0.25">
      <c r="B52" s="21" t="s">
        <v>54</v>
      </c>
      <c r="C52" s="12" t="s">
        <v>72</v>
      </c>
      <c r="D52" s="43"/>
      <c r="E52" s="44"/>
      <c r="F52" s="19">
        <v>37.5</v>
      </c>
      <c r="G52" s="11" t="s">
        <v>13</v>
      </c>
      <c r="H52" s="20" t="s">
        <v>34</v>
      </c>
    </row>
    <row r="53" spans="2:8" x14ac:dyDescent="0.25">
      <c r="B53" s="21" t="s">
        <v>54</v>
      </c>
      <c r="C53" s="12" t="s">
        <v>73</v>
      </c>
      <c r="D53" s="43"/>
      <c r="E53" s="44"/>
      <c r="F53" s="19">
        <v>12.5</v>
      </c>
      <c r="G53" s="11" t="s">
        <v>13</v>
      </c>
      <c r="H53" s="20" t="s">
        <v>34</v>
      </c>
    </row>
    <row r="54" spans="2:8" x14ac:dyDescent="0.25">
      <c r="B54" s="21" t="s">
        <v>54</v>
      </c>
      <c r="C54" s="12" t="s">
        <v>74</v>
      </c>
      <c r="D54" s="43"/>
      <c r="E54" s="44"/>
      <c r="F54" s="19">
        <v>12.5</v>
      </c>
      <c r="G54" s="11" t="s">
        <v>13</v>
      </c>
      <c r="H54" s="20" t="s">
        <v>34</v>
      </c>
    </row>
    <row r="55" spans="2:8" x14ac:dyDescent="0.25">
      <c r="B55" s="21" t="s">
        <v>54</v>
      </c>
      <c r="C55" s="12" t="s">
        <v>75</v>
      </c>
      <c r="D55" s="43"/>
      <c r="E55" s="44"/>
      <c r="F55" s="19">
        <v>12.5</v>
      </c>
      <c r="G55" s="11" t="s">
        <v>13</v>
      </c>
      <c r="H55" s="20" t="s">
        <v>34</v>
      </c>
    </row>
    <row r="56" spans="2:8" x14ac:dyDescent="0.25">
      <c r="B56" s="21" t="s">
        <v>54</v>
      </c>
      <c r="C56" s="12" t="s">
        <v>76</v>
      </c>
      <c r="D56" s="45"/>
      <c r="E56" s="13"/>
      <c r="F56" s="8">
        <v>12.5</v>
      </c>
      <c r="G56" s="9" t="s">
        <v>13</v>
      </c>
      <c r="H56" s="17" t="s">
        <v>34</v>
      </c>
    </row>
    <row r="57" spans="2:8" ht="15.75" thickBot="1" x14ac:dyDescent="0.3">
      <c r="B57" s="28" t="s">
        <v>54</v>
      </c>
      <c r="C57" s="46" t="s">
        <v>77</v>
      </c>
      <c r="D57" s="47"/>
      <c r="E57" s="48"/>
      <c r="F57" s="49">
        <v>50</v>
      </c>
      <c r="G57" s="50" t="s">
        <v>13</v>
      </c>
      <c r="H57" s="51" t="s">
        <v>78</v>
      </c>
    </row>
    <row r="58" spans="2:8" x14ac:dyDescent="0.25">
      <c r="B58" s="86"/>
      <c r="C58" s="88"/>
      <c r="D58" s="90"/>
      <c r="E58" s="92" t="s">
        <v>23</v>
      </c>
      <c r="F58" s="94">
        <f>SUM(F14:F57)</f>
        <v>176643.54</v>
      </c>
      <c r="G58" s="68"/>
      <c r="H58" s="70"/>
    </row>
    <row r="59" spans="2:8" ht="15.75" thickBot="1" x14ac:dyDescent="0.3">
      <c r="B59" s="87"/>
      <c r="C59" s="89"/>
      <c r="D59" s="91"/>
      <c r="E59" s="93"/>
      <c r="F59" s="95"/>
      <c r="G59" s="69"/>
      <c r="H59" s="71"/>
    </row>
    <row r="60" spans="2:8" ht="15.75" thickBot="1" x14ac:dyDescent="0.3">
      <c r="B60" s="28"/>
      <c r="C60" s="29"/>
      <c r="D60" s="30"/>
      <c r="E60" s="31"/>
      <c r="F60" s="32"/>
      <c r="G60" s="33"/>
      <c r="H60" s="34"/>
    </row>
    <row r="61" spans="2:8" x14ac:dyDescent="0.25">
      <c r="B61" s="72"/>
      <c r="C61" s="74"/>
      <c r="D61" s="76"/>
      <c r="E61" s="80" t="s">
        <v>29</v>
      </c>
      <c r="F61" s="81"/>
      <c r="G61" s="82"/>
      <c r="H61" s="78"/>
    </row>
    <row r="62" spans="2:8" ht="15.75" thickBot="1" x14ac:dyDescent="0.3">
      <c r="B62" s="73"/>
      <c r="C62" s="75"/>
      <c r="D62" s="77"/>
      <c r="E62" s="83"/>
      <c r="F62" s="84"/>
      <c r="G62" s="85"/>
      <c r="H62" s="79"/>
    </row>
    <row r="63" spans="2:8" x14ac:dyDescent="0.25">
      <c r="B63" s="21" t="s">
        <v>54</v>
      </c>
      <c r="C63" s="22"/>
      <c r="D63" s="23"/>
      <c r="E63" s="23"/>
      <c r="F63" s="24">
        <v>12251414.189999999</v>
      </c>
      <c r="G63" s="25" t="s">
        <v>13</v>
      </c>
      <c r="H63" s="26" t="s">
        <v>24</v>
      </c>
    </row>
    <row r="64" spans="2:8" x14ac:dyDescent="0.25">
      <c r="B64" s="21" t="s">
        <v>54</v>
      </c>
      <c r="C64" s="14"/>
      <c r="D64" s="6"/>
      <c r="E64" s="6"/>
      <c r="F64" s="8">
        <v>1511562.72</v>
      </c>
      <c r="G64" s="9" t="s">
        <v>13</v>
      </c>
      <c r="H64" s="17" t="s">
        <v>31</v>
      </c>
    </row>
    <row r="65" spans="2:8" x14ac:dyDescent="0.25">
      <c r="B65" s="21" t="s">
        <v>54</v>
      </c>
      <c r="C65" s="14"/>
      <c r="D65" s="6"/>
      <c r="E65" s="6"/>
      <c r="F65" s="8">
        <v>71821.97</v>
      </c>
      <c r="G65" s="9" t="s">
        <v>13</v>
      </c>
      <c r="H65" s="17" t="s">
        <v>25</v>
      </c>
    </row>
    <row r="66" spans="2:8" x14ac:dyDescent="0.25">
      <c r="B66" s="21" t="s">
        <v>54</v>
      </c>
      <c r="C66" s="14"/>
      <c r="D66" s="6"/>
      <c r="E66" s="6"/>
      <c r="F66" s="8">
        <v>1967978.01</v>
      </c>
      <c r="G66" s="9" t="s">
        <v>13</v>
      </c>
      <c r="H66" s="17" t="s">
        <v>22</v>
      </c>
    </row>
    <row r="67" spans="2:8" x14ac:dyDescent="0.25">
      <c r="B67" s="21" t="s">
        <v>54</v>
      </c>
      <c r="C67" s="14"/>
      <c r="D67" s="6"/>
      <c r="E67" s="6"/>
      <c r="F67" s="8">
        <v>15608.52</v>
      </c>
      <c r="G67" s="9" t="s">
        <v>13</v>
      </c>
      <c r="H67" s="17" t="s">
        <v>27</v>
      </c>
    </row>
    <row r="68" spans="2:8" x14ac:dyDescent="0.25">
      <c r="B68" s="21" t="s">
        <v>54</v>
      </c>
      <c r="C68" s="14"/>
      <c r="D68" s="6"/>
      <c r="E68" s="6"/>
      <c r="F68" s="8">
        <v>277260.82</v>
      </c>
      <c r="G68" s="9" t="s">
        <v>13</v>
      </c>
      <c r="H68" s="18" t="s">
        <v>26</v>
      </c>
    </row>
    <row r="69" spans="2:8" x14ac:dyDescent="0.25">
      <c r="B69" s="21" t="s">
        <v>54</v>
      </c>
      <c r="C69" s="14"/>
      <c r="D69" s="6"/>
      <c r="E69" s="6"/>
      <c r="F69" s="8">
        <v>70448.97</v>
      </c>
      <c r="G69" s="9" t="s">
        <v>13</v>
      </c>
      <c r="H69" s="17" t="s">
        <v>32</v>
      </c>
    </row>
    <row r="70" spans="2:8" ht="15.75" thickBot="1" x14ac:dyDescent="0.3">
      <c r="B70" s="21" t="s">
        <v>54</v>
      </c>
      <c r="C70" s="27"/>
      <c r="D70" s="10"/>
      <c r="E70" s="10"/>
      <c r="F70" s="19">
        <v>23306.77</v>
      </c>
      <c r="G70" s="11" t="s">
        <v>13</v>
      </c>
      <c r="H70" s="20" t="s">
        <v>28</v>
      </c>
    </row>
    <row r="71" spans="2:8" x14ac:dyDescent="0.25">
      <c r="B71" s="72"/>
      <c r="C71" s="112"/>
      <c r="D71" s="76"/>
      <c r="E71" s="114" t="s">
        <v>23</v>
      </c>
      <c r="F71" s="116">
        <f>SUM(F63:F70)</f>
        <v>16189401.970000001</v>
      </c>
      <c r="G71" s="110"/>
      <c r="H71" s="78"/>
    </row>
    <row r="72" spans="2:8" ht="15.75" thickBot="1" x14ac:dyDescent="0.3">
      <c r="B72" s="73"/>
      <c r="C72" s="113"/>
      <c r="D72" s="77"/>
      <c r="E72" s="115"/>
      <c r="F72" s="117"/>
      <c r="G72" s="111"/>
      <c r="H72" s="79"/>
    </row>
    <row r="73" spans="2:8" x14ac:dyDescent="0.25">
      <c r="B73" s="64"/>
      <c r="C73" s="58" t="s">
        <v>55</v>
      </c>
      <c r="D73" s="59"/>
      <c r="E73" s="60"/>
      <c r="F73" s="66">
        <f>F58+F71</f>
        <v>16366045.51</v>
      </c>
      <c r="G73" s="54"/>
      <c r="H73" s="56"/>
    </row>
    <row r="74" spans="2:8" ht="15.75" thickBot="1" x14ac:dyDescent="0.3">
      <c r="B74" s="65"/>
      <c r="C74" s="61"/>
      <c r="D74" s="62"/>
      <c r="E74" s="63"/>
      <c r="F74" s="67"/>
      <c r="G74" s="55"/>
      <c r="H74" s="57"/>
    </row>
    <row r="75" spans="2:8" x14ac:dyDescent="0.25">
      <c r="C75"/>
      <c r="D75"/>
      <c r="E75"/>
      <c r="F75"/>
    </row>
    <row r="76" spans="2:8" x14ac:dyDescent="0.25">
      <c r="C76"/>
      <c r="D76"/>
      <c r="E76"/>
      <c r="F76"/>
    </row>
    <row r="77" spans="2:8" x14ac:dyDescent="0.25">
      <c r="C77"/>
      <c r="D77"/>
      <c r="E77"/>
      <c r="F77"/>
    </row>
    <row r="78" spans="2:8" x14ac:dyDescent="0.25">
      <c r="C78"/>
      <c r="D78"/>
      <c r="E78"/>
      <c r="F78"/>
    </row>
    <row r="79" spans="2:8" x14ac:dyDescent="0.25">
      <c r="C79"/>
      <c r="D79"/>
      <c r="E79"/>
      <c r="F79"/>
    </row>
    <row r="80" spans="2:8" x14ac:dyDescent="0.25">
      <c r="C80"/>
      <c r="D80"/>
      <c r="E80"/>
      <c r="F80"/>
    </row>
    <row r="81" spans="3:6" x14ac:dyDescent="0.25">
      <c r="C81"/>
      <c r="D81"/>
      <c r="E81"/>
      <c r="F81"/>
    </row>
  </sheetData>
  <mergeCells count="31">
    <mergeCell ref="G71:G72"/>
    <mergeCell ref="H71:H72"/>
    <mergeCell ref="B71:B72"/>
    <mergeCell ref="C71:C72"/>
    <mergeCell ref="D71:D72"/>
    <mergeCell ref="E71:E72"/>
    <mergeCell ref="F71:F72"/>
    <mergeCell ref="D9:H9"/>
    <mergeCell ref="B9:C9"/>
    <mergeCell ref="B10:C10"/>
    <mergeCell ref="C12:F12"/>
    <mergeCell ref="B12:B13"/>
    <mergeCell ref="G12:G13"/>
    <mergeCell ref="H12:H13"/>
    <mergeCell ref="G58:G59"/>
    <mergeCell ref="H58:H59"/>
    <mergeCell ref="B61:B62"/>
    <mergeCell ref="C61:C62"/>
    <mergeCell ref="D61:D62"/>
    <mergeCell ref="H61:H62"/>
    <mergeCell ref="E61:G62"/>
    <mergeCell ref="B58:B59"/>
    <mergeCell ref="C58:C59"/>
    <mergeCell ref="D58:D59"/>
    <mergeCell ref="E58:E59"/>
    <mergeCell ref="F58:F59"/>
    <mergeCell ref="G73:G74"/>
    <mergeCell ref="H73:H74"/>
    <mergeCell ref="C73:E74"/>
    <mergeCell ref="B73:B74"/>
    <mergeCell ref="F73:F74"/>
  </mergeCells>
  <pageMargins left="0.31496062992125984" right="0.31496062992125984" top="0.35433070866141736" bottom="0.15748031496062992" header="0.31496062992125984" footer="0.31496062992125984"/>
  <pageSetup paperSize="9" scale="77" orientation="landscape" r:id="rId1"/>
  <headerFooter>
    <oddFooter>&amp;R&amp;P</oddFooter>
  </headerFooter>
  <ignoredErrors>
    <ignoredError sqref="D19:D20 D14:D15 D16 D17:D1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BLAZEVIC DANIJELA</dc:creator>
  <cp:lastModifiedBy>Danijela Blažević</cp:lastModifiedBy>
  <cp:lastPrinted>2026-09-15T05:56:40Z</cp:lastPrinted>
  <dcterms:created xsi:type="dcterms:W3CDTF">2024-02-21T08:11:21Z</dcterms:created>
  <dcterms:modified xsi:type="dcterms:W3CDTF">2026-09-15T06:04:09Z</dcterms:modified>
</cp:coreProperties>
</file>