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305"/>
  </bookViews>
  <sheets>
    <sheet name="Opis predmeta nabav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2" i="1" l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K104" i="1" s="1"/>
  <c r="K103" i="1" l="1"/>
  <c r="K105" i="1" s="1"/>
</calcChain>
</file>

<file path=xl/sharedStrings.xml><?xml version="1.0" encoding="utf-8"?>
<sst xmlns="http://schemas.openxmlformats.org/spreadsheetml/2006/main" count="160" uniqueCount="129">
  <si>
    <t>Vrsta jedinice: prenosiva volumetrijska infuzijska pumpa za povremenu ili kontinuiranu isporuku lijekova, parenteralnih tekućina, enteralne hrane i transfuzije krvi</t>
  </si>
  <si>
    <t>integrirana Litij-Ionska baterija, 100-240 V, 50-60 Hz</t>
  </si>
  <si>
    <t xml:space="preserve">Kapacitet rada baterije (uz uključen WiFi) najmanje 7 sati uz brzinu isporuke od 100 mL/h </t>
  </si>
  <si>
    <t xml:space="preserve">Kapacitet rada baterije (uz isključen WiFi) najmanje 12 sati uz brzinu isporuke od 100 mL/h </t>
  </si>
  <si>
    <t xml:space="preserve">Raspon odabir volumena: 0,01 - 9.999 mL, od 0,01 mL/h  do 99,99 mL/h u povećanjima od 0,01 mL/h, od 100,0 mL/h do 999,9 mL/h u povećanjima od 0,1 mL/h, od 1.000 mL/h do 9.999 mL/h u povećanjima od 1 mL/h </t>
  </si>
  <si>
    <t>Programiranje vremenskog perioda trajanja infuzije: od 00h : 00min : 01 sek do 99h : 59min : 59 sek</t>
  </si>
  <si>
    <t>Težina do najviše dva (2) kg</t>
  </si>
  <si>
    <t>Zaslon u boji osjetljiv na dodir TFT-LCD 5.1 inča (razlučivost: 800 [H] x 240 [V]), prilagođavanje svjetline putem senzora ili ručno podešavanje na pumpi</t>
  </si>
  <si>
    <t>Mogućnost zaključavanja zaslona kao zaštita od slučajne uporabe kada se ne radi aktivno sa pumpom</t>
  </si>
  <si>
    <t>Prikazivanje stanja pumpe minimalno 3 LED savjetla različite boje</t>
  </si>
  <si>
    <t>Prikaz podataka na zaslonu pumpe tijekom rada: stanje baterije, naziv i koncentracija lijeka, brzina doze, preostalo vrijeme, preostali volumen, pokazatelj isporuke u tijeku, prikaz postavke razine tlaka s trenutačnim tlakom u infuzijskom sustavu</t>
  </si>
  <si>
    <t>Ručno doziranje bolusa doziranje bolusa dok se drži pritisnuta tipka</t>
  </si>
  <si>
    <t xml:space="preserve">Automatski izračun brzine isporuke temeljem unosa doze u mg, μg, IU ili mmol ili temeljem težine ili proteka vremena (npr. mg po kg / min; mg / kg / h; mg / kg / 24h), davanje bolusa u mg, μg, IU, mmol po kg i / ili vremenskoj jedinici 
</t>
  </si>
  <si>
    <t>Izbor liste lijeka koja sadrži do 10.000 lijekova, mogućnost grupiranja lijekova u kategorije minimalno 30 kategorija lijekova, mogućnost grupiranja lijekova po profilima - minimalno 30 profila pacijenata</t>
  </si>
  <si>
    <t>Vizualni i akustični alarmi: završetka infuzije, previsokog tlaka (okluzija), DVO način rad završen, prazne baterije, zrak u liniji</t>
  </si>
  <si>
    <t xml:space="preserve">Osjetljivost detektora (alarma) zraka u liniji: za pojedinačne mjehuriće zraka od 0,02 do 0,3 ml, za nakupljeni zrak od 0,5 do 3,8 ml/h </t>
  </si>
  <si>
    <t>Podešavanje okluzijskog tlaka u 9 razina (raspon od 0,067 bara do  1,1 bara). Automatsko smanjenje bolusa nakon aktivacije okluzijskog alarma</t>
  </si>
  <si>
    <t>Pohrana podataka: minimalno posljednih 1000 unosa pumpe</t>
  </si>
  <si>
    <t xml:space="preserve">Slaganje / povezivanje 3 pumpe u jedinstvenu cijelinu za lakši transport i uporabu </t>
  </si>
  <si>
    <t xml:space="preserve">DVO -  opcija održavanja otvorenog venskog pristupa </t>
  </si>
  <si>
    <t>Vrsta jedinice: prenosiva infuzijska pumpa za štrcaljke za povremenu ili kontinuiranu isporuku lijekova, parenteralnih tekućina, enteralne hrane, krvi i krvnih pripravaka</t>
  </si>
  <si>
    <t xml:space="preserve">Kapacitet rada baterije (uz isključen WiFi) najmanje 13 sati uz brzinu isporuke od 25 mL/h </t>
  </si>
  <si>
    <t xml:space="preserve">Kapacitet rada baterije (uz uključen WiFi) najmanje 11 sati uz brzinu isporuke od 25 mL/h </t>
  </si>
  <si>
    <t>Vrijeme punjenja baterije do 5 h</t>
  </si>
  <si>
    <t>Bolus s predodabirom volumena/doze</t>
  </si>
  <si>
    <t>Raspon brzine isporuke: 0,01- 1.800 mL/h, od 0.01 mL/h do 99,99 mL/h u povećanjima od 0,01 mL/h, od 100,0 mL/h do 999,9 mL/h u povećanjima od 0,1 mL/h, od 1.000 mL/h do 1.800 mL/h u povećanjima od 1 mL/h</t>
  </si>
  <si>
    <t>Raspon brzine isporuke: 0,1- 1.200 mL/h, od 0,1 mL/h do 99,99 mL/h u povećanjima od 0,01 mL/h, od 100,0 mL/h do 999,9 mL/h u povećanjima od 0,1 mL/h, od 1.000 mL/h do 1.200 mL/h u povećanjima od 1 mL/h</t>
  </si>
  <si>
    <t>Podešavanje okluzijskog tlaka u 9 razina (raspon od 0,1 bara do  1,2 bara). Automatsko smanjenje bolusa nakon aktivacije okluzijskog alarma</t>
  </si>
  <si>
    <t>Vizualni i akustični alarmi: Prazna štrcaljka, podsjetnik, tlak je previsok, prazna baterija, stanje mirovanja, otvoren držač štrcaljke, štrcaljka nije dobro pričvršćena</t>
  </si>
  <si>
    <t>Optički i zvučni signal alarma s jasnim prikazom teksta na zaslonu i LED-u, hitnost alarma može se podesiti za pojedinačni lijek</t>
  </si>
  <si>
    <t>Zaključavanje podataka na razini lijeka ili za određeni tim</t>
  </si>
  <si>
    <t>Zaslon osjetljiv na dodir koji se može koristiti s mokrim rukavicama</t>
  </si>
  <si>
    <t>Integrirani WiFi modul u svakoj pumpi</t>
  </si>
  <si>
    <t>Mogućnost korištenja infuzomata u zoni magnetnog zračenja (MRI) uz korištenje zasebnog kućišta</t>
  </si>
  <si>
    <t>Mogućnost korištenja perfuzora u zoni magnetnog zračenja (MRI) uz korištenje zasebnog kućišta</t>
  </si>
  <si>
    <t xml:space="preserve">Način rada preuzimanja (TOM): Automatsko preuzimanje funkcije (infuzijske terapije) na sekundarnoj infuzijskoj pumpi sa štrcaljkom nakon isteka istovrsne terapije na primarnom perfuzoru pri primjeni lijekova s popisa zbirke lijekova </t>
  </si>
  <si>
    <t>Dodatni priključak za kabel sučelja za pozivanje osoblja i za kabel od 12 V</t>
  </si>
  <si>
    <t xml:space="preserve">Dodatni priključak za kabel sučelja za pozivanje osoblja i za kabel od 12 V </t>
  </si>
  <si>
    <t>Podsjetnik na tehničko-sigurnosnu provjeru svake 2 godine</t>
  </si>
  <si>
    <t>Mogućnost da se na zaslon postavi vizualni prikaz štrcaljke s njezinom razinom napunjenosti, vrstom štrcaljke i veličinom štrcaljke</t>
  </si>
  <si>
    <t xml:space="preserve">Automatski izračun brzine isporuke temeljem unosa doze u mg, μg, IU ili mmol ili temeljem težine ili proteka vremena (npr. mg po kg / min; mg / kg / h; mg / kg / 24h), davanje bolusa u mg, μg, IU, mmol po kg i / ili vremenskoj jedinici </t>
  </si>
  <si>
    <t>Pritiskom na tipku "pomoć" slijede pisane i vizualne upute koje pojašnjavaju pravilno postavljanje i vađenje potrošnog materijala iz uređaja</t>
  </si>
  <si>
    <t>Pripadajući adapter za napajanje za stavku 1.</t>
  </si>
  <si>
    <t>Pripadajući šinski nosač za stavku 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</si>
  <si>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</si>
  <si>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</si>
  <si>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</si>
  <si>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</si>
  <si>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</si>
  <si>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</si>
  <si>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</si>
  <si>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</si>
  <si>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</si>
  <si>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</si>
  <si>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</si>
  <si>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</si>
  <si>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</si>
  <si>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</si>
  <si>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</si>
  <si>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</si>
  <si>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</si>
  <si>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</si>
  <si>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</si>
  <si>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</si>
  <si>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</si>
  <si>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</si>
  <si>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</si>
  <si>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</si>
  <si>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</si>
  <si>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</si>
  <si>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</si>
  <si>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</si>
  <si>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</si>
  <si>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</si>
  <si>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1.31.</t>
  </si>
  <si>
    <t>1.32.</t>
  </si>
  <si>
    <t>1.33.</t>
  </si>
  <si>
    <t>1.34.</t>
  </si>
  <si>
    <t>1.35.</t>
  </si>
  <si>
    <t>1.36.</t>
  </si>
  <si>
    <t>1.37.</t>
  </si>
  <si>
    <t>1.38.</t>
  </si>
  <si>
    <t>1.39.</t>
  </si>
  <si>
    <t>Mogućnost direktnog povezivanje s elektroničkim sustavom medicinskih zapisa putem HL7 protokola</t>
  </si>
  <si>
    <t>Mogućnost povezivanja u sustav centralnog nadzora volumetrijskih pumpi infuzijske terapije s opcijom pregeda svih infuzija koje su u tijeku; preostalog vrmena rada; alarmi (zvučni i vizualni) s prioriterizacijom kritičnih alarma</t>
  </si>
  <si>
    <t>Točnost isporuke terapije prema IEC 60601-2-24 minimalno +/- 2%</t>
  </si>
  <si>
    <t>Mod automatsko povećanje brzine protoka infuzije do platoa ovisno o volumenu i vremenu primjene infuzije, održavanje primjene infuzije pri zadanoj brzini i u zadanom vremenu te automatsko snižavanje brzine protoka (bit će dodano prilikom ažuriranja firmvera/softvera)</t>
  </si>
  <si>
    <t>Mod sekvencijska infuzija na infuzomatima  - programiranje 12 infuzijskih sekvenci u jednom protokolu (bit će dodano prilikom ažuriranja firmvera/softvera)</t>
  </si>
  <si>
    <t xml:space="preserve">Točnost isporuke terapije prema IEC 60601-2-24  +/- 3% </t>
  </si>
  <si>
    <t>Korisničko sučelje na hrvatskom jeziku</t>
  </si>
  <si>
    <t>Zaštita IP44 (sukladno HRN EN 60529:2000 ili jednakovrijedno)</t>
  </si>
  <si>
    <t>Izbor štrcaljke: više proizvođača, zapremnine 2/3 ml, 5ml, 10ml, 20 ml, 30 ml, 50/60 ml</t>
  </si>
  <si>
    <t>Količina (kom)</t>
  </si>
  <si>
    <t>OPIS PREDMETA NABAVE - Medicinska oprema</t>
  </si>
  <si>
    <t>Promjena brzine isporuke lijeka bez prekida isporuke</t>
  </si>
  <si>
    <t>RED.
BR.</t>
  </si>
  <si>
    <t xml:space="preserve">NAZIV </t>
  </si>
  <si>
    <t>JEDINICA
MJERE</t>
  </si>
  <si>
    <t xml:space="preserve"> KOLIČINA                                                                                                                                    </t>
  </si>
  <si>
    <t>PROIZVOĐAČ
- ZEMLJA
PORIJEKLA</t>
  </si>
  <si>
    <t>MODEL PONUĐENOG UREĐAJA</t>
  </si>
  <si>
    <t>JEDINIČNA CIJENA U EUR BEZ
PDV-a</t>
  </si>
  <si>
    <t>STOPA PDV-a</t>
  </si>
  <si>
    <t>UKUPNI  IZNOS
STAVKE U EUR BEZ PDV-a</t>
  </si>
  <si>
    <t>9=4x7</t>
  </si>
  <si>
    <t>Infuzijska volumetrijska pumpa -  kom. - infusomat</t>
  </si>
  <si>
    <t>kom.</t>
  </si>
  <si>
    <t>Infuzijska volumetrijska pumpa -  kom. - perfusor</t>
  </si>
  <si>
    <t>Pripadajući adapter za napajanje za stavku 1. tehničkih specifikacija</t>
  </si>
  <si>
    <t>Pripadajući šinski nosač za stavku 1. tehničkih specifikacija</t>
  </si>
  <si>
    <t xml:space="preserve">Mod sekundarna infuzija,- privremeno zaustavljanje primarne infuzije sa svrhom aplikacije sekundarne infuzije </t>
  </si>
  <si>
    <t xml:space="preserve">Mogućnost provođenja PCA (Patient Control Anelgesia) terapije </t>
  </si>
  <si>
    <t>Mogućnost povezivanja u sustav centralnog nadzora volumetrijskih pumpi infuzijske terapije s opcijom pregeda svih infuzija koje su u tijeku; preostalog vremena rada; alarmi (zvučni i vizualni) s prioriterizacijom kritičnih alarma</t>
  </si>
  <si>
    <t>TCI model za  primjenu TIVA metode anestezije korištenjem ugrađenih farmakokinetičkih modela i algoritama za djecu i odrasle za automatsku kontrolu i prilagodbu infuzije prema ciljanoj koncentraciji lijeka</t>
  </si>
  <si>
    <t>NAPOMENA: Ponuditelj uz ponudu mora osigurati i isporučiti (4)  radne stanice za infuzijske pumpe u trajno vlasništvo naručitelja, kompatibilne sa stavkom 1. i 2. troškovnika</t>
  </si>
  <si>
    <t>Pripadajući adapter za napajanje za stavku 4.</t>
  </si>
  <si>
    <t>Pripadajući šinski nosač za stavku 4.</t>
  </si>
  <si>
    <t>Pripadajući adapter za napajanje za stavku 4. tehničkih specifikacija</t>
  </si>
  <si>
    <t>Pripadajući šinski nosač za stavku 4. tehničkih specifikacija</t>
  </si>
  <si>
    <t>Ukupno bez PDV-a</t>
  </si>
  <si>
    <t>PDV</t>
  </si>
  <si>
    <t>Ukupno sa PDV-om</t>
  </si>
  <si>
    <t>Infuzijska pumpa sa štrcaljkom</t>
  </si>
  <si>
    <t>4.</t>
  </si>
  <si>
    <t>5.</t>
  </si>
  <si>
    <t>6.</t>
  </si>
  <si>
    <t>1.</t>
  </si>
  <si>
    <t xml:space="preserve"> Infuzijska volumetrijska pumpa </t>
  </si>
  <si>
    <t>Potvrda tehničkih karakteristika DA/NE. Ako je odgovor DA upisati točnu karakteristiku koja se nudi.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</si>
</sst>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9">
    <font>
      <sz val="11"/>
      <color theme="1"/>
      <name val="Calibri"/>
      <family val="2"/>
      <charset val="238"/>
      <scheme val="minor"/>
    </font>
    <font>
      <sz val="10"/>
      <color rgb="FF000000"/>
      <name val="RotisSansSerif"/>
      <family val="2"/>
    </font>
    <font>
      <sz val="10"/>
      <name val="RotisSansSerif"/>
      <family val="2"/>
    </font>
    <font>
      <b/>
      <sz val="11"/>
      <name val="RotisSansSerif"/>
      <family val="2"/>
    </font>
    <font>
      <b/>
      <sz val="11"/>
      <color theme="1"/>
      <name val="RotisSansSerif"/>
      <family val="2"/>
    </font>
    <font>
      <sz val="11"/>
      <color theme="1"/>
      <name val="RotisSansSerif"/>
      <family val="2"/>
    </font>
    <font>
      <sz val="10"/>
      <color theme="1"/>
      <name val="RotisSansSerif"/>
      <family val="2"/>
    </font>
    <font>
      <sz val="8"/>
      <color theme="1"/>
      <name val="RotisSansSerif"/>
      <family val="2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color theme="1"/>
      <name val="RotisSansSerif"/>
    </font>
    <font>
      <b/>
      <sz val="11"/>
      <name val="Calibri"/>
      <family val="2"/>
      <scheme val="minor"/>
    </font>
    <font>
      <b/>
      <sz val="10"/>
      <color theme="1"/>
      <name val="RotisSansSerif"/>
      <charset val="238"/>
    </font>
    <font>
      <b/>
      <sz val="10"/>
      <color rgb="FF000000"/>
      <name val="RotisSansSerif"/>
      <charset val="238"/>
    </font>
    <font>
      <b/>
      <sz val="10"/>
      <name val="RotisSansSerif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16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5" fillId="0" borderId="4" xfId="0" applyFont="1" applyBorder="1"/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49" fontId="2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2" fontId="6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164" fontId="13" fillId="0" borderId="6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1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justify" vertical="center" wrapText="1"/>
    </xf>
    <xf numFmtId="0" fontId="17" fillId="2" borderId="4" xfId="0" applyFont="1" applyFill="1" applyBorder="1" applyAlignment="1">
      <alignment horizontal="justify" vertical="center" wrapText="1"/>
    </xf>
    <xf numFmtId="0" fontId="18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Normal" xfId="0" builtinId="0"/>
    <cellStyle name="Normalno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AA3356-CE39-4340-877F-44FE6BC43AA9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E89D252-B3B1-4775-B1A9-C21C81E275AB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15A562-4145-4DF4-A548-A427A2E32146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C97C0A5-4166-402A-8C65-5DADC1294AEE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853A545-9694-4DE1-A885-6F27B0CE44AB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50A5192-7A28-4E90-BEC1-E4D19E573C23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52213B4-15E7-46FF-AB5F-6A17544DFD03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5322525-9C44-4174-BE29-DC00E7A7BA13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FCAD7867-A4C4-453A-80BB-9504569683DD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5BF45EC7-D38F-4F06-910F-09BD1D4B56B6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12" name="TextBox 3">
          <a:extLst>
            <a:ext uri="{FF2B5EF4-FFF2-40B4-BE49-F238E27FC236}">
              <a16:creationId xmlns:a16="http://schemas.microsoft.com/office/drawing/2014/main" id="{E12432A5-D8CB-40D8-96C2-E4C77EEFEBE9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13" name="TextBox 4">
          <a:extLst>
            <a:ext uri="{FF2B5EF4-FFF2-40B4-BE49-F238E27FC236}">
              <a16:creationId xmlns:a16="http://schemas.microsoft.com/office/drawing/2014/main" id="{98E2D0A0-DE96-4BFF-9607-669207993FC6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14" name="TextBox 5">
          <a:extLst>
            <a:ext uri="{FF2B5EF4-FFF2-40B4-BE49-F238E27FC236}">
              <a16:creationId xmlns:a16="http://schemas.microsoft.com/office/drawing/2014/main" id="{F705A947-461C-4DDF-81C6-F57ED39FDBF6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15" name="TextBox 6">
          <a:extLst>
            <a:ext uri="{FF2B5EF4-FFF2-40B4-BE49-F238E27FC236}">
              <a16:creationId xmlns:a16="http://schemas.microsoft.com/office/drawing/2014/main" id="{E01368A6-D231-4D60-ACB3-8C41CEE59B74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3457" cy="264560"/>
    <xdr:sp macro="" textlink="">
      <xdr:nvSpPr>
        <xdr:cNvPr id="16" name="TextBox 7">
          <a:extLst>
            <a:ext uri="{FF2B5EF4-FFF2-40B4-BE49-F238E27FC236}">
              <a16:creationId xmlns:a16="http://schemas.microsoft.com/office/drawing/2014/main" id="{ED329CF5-1EB2-4ED6-8ABD-4A74CF39E04B}"/>
            </a:ext>
          </a:extLst>
        </xdr:cNvPr>
        <xdr:cNvSpPr txBox="1"/>
      </xdr:nvSpPr>
      <xdr:spPr>
        <a:xfrm>
          <a:off x="704850" y="3219450"/>
          <a:ext cx="1834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8D2189D-2B4F-4C59-ACA5-81DBE24FF568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AED87294-B6D8-4D22-93C9-1C73E868FDFB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FFF008B5-86D7-4439-858D-B6DE9DF499DD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0" name="TextBox 4">
          <a:extLst>
            <a:ext uri="{FF2B5EF4-FFF2-40B4-BE49-F238E27FC236}">
              <a16:creationId xmlns:a16="http://schemas.microsoft.com/office/drawing/2014/main" id="{25404AAC-1454-4331-BAAD-B8D1ECB39386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1" name="TextBox 5">
          <a:extLst>
            <a:ext uri="{FF2B5EF4-FFF2-40B4-BE49-F238E27FC236}">
              <a16:creationId xmlns:a16="http://schemas.microsoft.com/office/drawing/2014/main" id="{3ACC97EA-24D9-4464-B97A-BA4655A4AC5D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2" name="TextBox 6">
          <a:extLst>
            <a:ext uri="{FF2B5EF4-FFF2-40B4-BE49-F238E27FC236}">
              <a16:creationId xmlns:a16="http://schemas.microsoft.com/office/drawing/2014/main" id="{43F42F43-1C70-486F-8606-AA33FC618F73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3" name="TextBox 7">
          <a:extLst>
            <a:ext uri="{FF2B5EF4-FFF2-40B4-BE49-F238E27FC236}">
              <a16:creationId xmlns:a16="http://schemas.microsoft.com/office/drawing/2014/main" id="{67AC0E69-2D3F-4957-9FC3-603249521CC5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4" name="TextBox 8">
          <a:extLst>
            <a:ext uri="{FF2B5EF4-FFF2-40B4-BE49-F238E27FC236}">
              <a16:creationId xmlns:a16="http://schemas.microsoft.com/office/drawing/2014/main" id="{EC99C866-8DC7-4B46-B1ED-6FB7BDE8A45C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5" name="TextBox 9">
          <a:extLst>
            <a:ext uri="{FF2B5EF4-FFF2-40B4-BE49-F238E27FC236}">
              <a16:creationId xmlns:a16="http://schemas.microsoft.com/office/drawing/2014/main" id="{BF829981-4991-419C-9D92-1ADAB6CD6FBE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6" name="TextBox 10">
          <a:extLst>
            <a:ext uri="{FF2B5EF4-FFF2-40B4-BE49-F238E27FC236}">
              <a16:creationId xmlns:a16="http://schemas.microsoft.com/office/drawing/2014/main" id="{5E610A5B-6274-4A3B-A558-859E5DB493D9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7" name="TextBox 12">
          <a:extLst>
            <a:ext uri="{FF2B5EF4-FFF2-40B4-BE49-F238E27FC236}">
              <a16:creationId xmlns:a16="http://schemas.microsoft.com/office/drawing/2014/main" id="{4F85231F-BF84-46B2-86C4-AD6FD16FCEBA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D1922F85-4813-4629-A89C-D903A5C68688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D18B378C-BA1E-4C57-A931-6CB582889350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30" name="TextBox 3">
          <a:extLst>
            <a:ext uri="{FF2B5EF4-FFF2-40B4-BE49-F238E27FC236}">
              <a16:creationId xmlns:a16="http://schemas.microsoft.com/office/drawing/2014/main" id="{CDDA284E-C5AE-4DDF-A17E-AB967C21A58E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31" name="TextBox 4">
          <a:extLst>
            <a:ext uri="{FF2B5EF4-FFF2-40B4-BE49-F238E27FC236}">
              <a16:creationId xmlns:a16="http://schemas.microsoft.com/office/drawing/2014/main" id="{3C69FEA1-3589-4234-8725-3834ECD33636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32" name="TextBox 5">
          <a:extLst>
            <a:ext uri="{FF2B5EF4-FFF2-40B4-BE49-F238E27FC236}">
              <a16:creationId xmlns:a16="http://schemas.microsoft.com/office/drawing/2014/main" id="{617DAAE3-CEDA-4527-8CF5-95AE7CFA6D63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33" name="TextBox 6">
          <a:extLst>
            <a:ext uri="{FF2B5EF4-FFF2-40B4-BE49-F238E27FC236}">
              <a16:creationId xmlns:a16="http://schemas.microsoft.com/office/drawing/2014/main" id="{C4C85100-32D4-4C2D-BDA0-A595ACA0A36F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1490345</xdr:colOff>
      <xdr:row>103</xdr:row>
      <xdr:rowOff>0</xdr:rowOff>
    </xdr:from>
    <xdr:ext cx="197926" cy="264560"/>
    <xdr:sp macro="" textlink="">
      <xdr:nvSpPr>
        <xdr:cNvPr id="34" name="TextBox 7">
          <a:extLst>
            <a:ext uri="{FF2B5EF4-FFF2-40B4-BE49-F238E27FC236}">
              <a16:creationId xmlns:a16="http://schemas.microsoft.com/office/drawing/2014/main" id="{FB0696A3-D08A-4D05-8159-2B6EECEA9FF8}"/>
            </a:ext>
          </a:extLst>
        </xdr:cNvPr>
        <xdr:cNvSpPr txBox="1"/>
      </xdr:nvSpPr>
      <xdr:spPr>
        <a:xfrm>
          <a:off x="2195195" y="3219450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tabSelected="1" view="pageBreakPreview" topLeftCell="A76" zoomScale="60" zoomScaleNormal="80" workbookViewId="0">
      <selection activeCell="D1" sqref="D1"/>
    </sheetView>
  </sheetViews>
  <sheetFormatPr defaultColWidth="8.7109375" defaultRowHeight="14.25"/>
  <cols>
    <col min="1" max="1" width="6.5703125" style="21" customWidth="1"/>
    <col min="2" max="2" width="72.7109375" style="3" customWidth="1"/>
    <col min="3" max="3" width="34" style="20" customWidth="1"/>
    <col min="4" max="4" width="28.7109375" style="3" customWidth="1"/>
    <col min="5" max="8" width="8.7109375" style="3"/>
    <col min="9" max="9" width="13.140625" style="3" customWidth="1"/>
    <col min="10" max="10" width="10.42578125" style="3" bestFit="1" customWidth="1"/>
    <col min="11" max="11" width="10.42578125" style="3" customWidth="1"/>
    <col min="12" max="16384" width="8.7109375" style="3"/>
  </cols>
  <sheetData>
    <row r="1" spans="1:4" ht="93.95" customHeight="1">
      <c r="A1" s="67" t="s">
        <v>93</v>
      </c>
      <c r="B1" s="68"/>
      <c r="C1" s="41" t="s">
        <v>92</v>
      </c>
      <c r="D1" s="42" t="s">
        <v>128</v>
      </c>
    </row>
    <row r="2" spans="1:4" ht="15">
      <c r="A2" s="61" t="s">
        <v>126</v>
      </c>
      <c r="B2" s="4" t="s">
        <v>127</v>
      </c>
      <c r="C2" s="51">
        <v>80</v>
      </c>
      <c r="D2" s="44"/>
    </row>
    <row r="3" spans="1:4" ht="38.25">
      <c r="A3" s="5">
        <v>1</v>
      </c>
      <c r="B3" s="6" t="s">
        <v>0</v>
      </c>
      <c r="C3" s="70"/>
      <c r="D3" s="7"/>
    </row>
    <row r="4" spans="1:4">
      <c r="A4" s="8" t="s">
        <v>44</v>
      </c>
      <c r="B4" s="6" t="s">
        <v>88</v>
      </c>
      <c r="C4" s="71"/>
      <c r="D4" s="7"/>
    </row>
    <row r="5" spans="1:4">
      <c r="A5" s="5" t="s">
        <v>45</v>
      </c>
      <c r="B5" s="9" t="s">
        <v>1</v>
      </c>
      <c r="C5" s="71"/>
      <c r="D5" s="7"/>
    </row>
    <row r="6" spans="1:4" ht="25.5">
      <c r="A6" s="8" t="s">
        <v>46</v>
      </c>
      <c r="B6" s="9" t="s">
        <v>2</v>
      </c>
      <c r="C6" s="71"/>
      <c r="D6" s="7"/>
    </row>
    <row r="7" spans="1:4" ht="25.5">
      <c r="A7" s="8" t="s">
        <v>47</v>
      </c>
      <c r="B7" s="9" t="s">
        <v>3</v>
      </c>
      <c r="C7" s="71"/>
      <c r="D7" s="7"/>
    </row>
    <row r="8" spans="1:4">
      <c r="A8" s="5" t="s">
        <v>48</v>
      </c>
      <c r="B8" s="9" t="s">
        <v>23</v>
      </c>
      <c r="C8" s="71"/>
      <c r="D8" s="7"/>
    </row>
    <row r="9" spans="1:4" ht="38.25">
      <c r="A9" s="8" t="s">
        <v>49</v>
      </c>
      <c r="B9" s="9" t="s">
        <v>26</v>
      </c>
      <c r="C9" s="71"/>
      <c r="D9" s="7"/>
    </row>
    <row r="10" spans="1:4">
      <c r="A10" s="8" t="s">
        <v>50</v>
      </c>
      <c r="B10" s="9" t="s">
        <v>94</v>
      </c>
      <c r="C10" s="71"/>
      <c r="D10" s="7"/>
    </row>
    <row r="11" spans="1:4" ht="38.25">
      <c r="A11" s="5" t="s">
        <v>51</v>
      </c>
      <c r="B11" s="10" t="s">
        <v>4</v>
      </c>
      <c r="C11" s="71"/>
      <c r="D11" s="7"/>
    </row>
    <row r="12" spans="1:4" ht="25.5">
      <c r="A12" s="5" t="s">
        <v>52</v>
      </c>
      <c r="B12" s="10" t="s">
        <v>5</v>
      </c>
      <c r="C12" s="71"/>
      <c r="D12" s="7"/>
    </row>
    <row r="13" spans="1:4">
      <c r="A13" s="5" t="s">
        <v>53</v>
      </c>
      <c r="B13" s="6" t="s">
        <v>6</v>
      </c>
      <c r="C13" s="71"/>
      <c r="D13" s="7"/>
    </row>
    <row r="14" spans="1:4" ht="25.5">
      <c r="A14" s="5" t="s">
        <v>54</v>
      </c>
      <c r="B14" s="6" t="s">
        <v>7</v>
      </c>
      <c r="C14" s="71"/>
      <c r="D14" s="7"/>
    </row>
    <row r="15" spans="1:4">
      <c r="A15" s="5" t="s">
        <v>55</v>
      </c>
      <c r="B15" s="11" t="s">
        <v>31</v>
      </c>
      <c r="C15" s="71"/>
      <c r="D15" s="7"/>
    </row>
    <row r="16" spans="1:4" ht="25.5">
      <c r="A16" s="5" t="s">
        <v>56</v>
      </c>
      <c r="B16" s="6" t="s">
        <v>8</v>
      </c>
      <c r="C16" s="71"/>
      <c r="D16" s="7"/>
    </row>
    <row r="17" spans="1:4">
      <c r="A17" s="5" t="s">
        <v>57</v>
      </c>
      <c r="B17" s="12" t="s">
        <v>9</v>
      </c>
      <c r="C17" s="71"/>
      <c r="D17" s="7"/>
    </row>
    <row r="18" spans="1:4" ht="51">
      <c r="A18" s="5" t="s">
        <v>58</v>
      </c>
      <c r="B18" s="13" t="s">
        <v>10</v>
      </c>
      <c r="C18" s="71"/>
      <c r="D18" s="7"/>
    </row>
    <row r="19" spans="1:4">
      <c r="A19" s="5" t="s">
        <v>59</v>
      </c>
      <c r="B19" s="14" t="s">
        <v>11</v>
      </c>
      <c r="C19" s="71"/>
      <c r="D19" s="7"/>
    </row>
    <row r="20" spans="1:4">
      <c r="A20" s="5" t="s">
        <v>60</v>
      </c>
      <c r="B20" s="14" t="s">
        <v>24</v>
      </c>
      <c r="C20" s="71"/>
      <c r="D20" s="7"/>
    </row>
    <row r="21" spans="1:4" ht="40.15" customHeight="1">
      <c r="A21" s="5" t="s">
        <v>61</v>
      </c>
      <c r="B21" s="15" t="s">
        <v>12</v>
      </c>
      <c r="C21" s="71"/>
      <c r="D21" s="7"/>
    </row>
    <row r="22" spans="1:4" ht="38.25">
      <c r="A22" s="5" t="s">
        <v>62</v>
      </c>
      <c r="B22" s="6" t="s">
        <v>13</v>
      </c>
      <c r="C22" s="71"/>
      <c r="D22" s="7"/>
    </row>
    <row r="23" spans="1:4" ht="33.4" customHeight="1">
      <c r="A23" s="5" t="s">
        <v>63</v>
      </c>
      <c r="B23" s="6" t="s">
        <v>14</v>
      </c>
      <c r="C23" s="71"/>
      <c r="D23" s="7"/>
    </row>
    <row r="24" spans="1:4" ht="31.5" customHeight="1">
      <c r="A24" s="5" t="s">
        <v>64</v>
      </c>
      <c r="B24" s="6" t="s">
        <v>15</v>
      </c>
      <c r="C24" s="71"/>
      <c r="D24" s="7"/>
    </row>
    <row r="25" spans="1:4" ht="25.5">
      <c r="A25" s="5" t="s">
        <v>65</v>
      </c>
      <c r="B25" s="6" t="s">
        <v>16</v>
      </c>
      <c r="C25" s="71"/>
      <c r="D25" s="7"/>
    </row>
    <row r="26" spans="1:4">
      <c r="A26" s="5" t="s">
        <v>66</v>
      </c>
      <c r="B26" s="6" t="s">
        <v>17</v>
      </c>
      <c r="C26" s="71"/>
      <c r="D26" s="7"/>
    </row>
    <row r="27" spans="1:4">
      <c r="A27" s="5" t="s">
        <v>67</v>
      </c>
      <c r="B27" s="6" t="s">
        <v>89</v>
      </c>
      <c r="C27" s="71"/>
      <c r="D27" s="7"/>
    </row>
    <row r="28" spans="1:4">
      <c r="A28" s="5" t="s">
        <v>68</v>
      </c>
      <c r="B28" s="6" t="s">
        <v>18</v>
      </c>
      <c r="C28" s="71"/>
      <c r="D28" s="7"/>
    </row>
    <row r="29" spans="1:4">
      <c r="A29" s="5" t="s">
        <v>69</v>
      </c>
      <c r="B29" s="6" t="s">
        <v>32</v>
      </c>
      <c r="C29" s="71"/>
      <c r="D29" s="7"/>
    </row>
    <row r="30" spans="1:4" ht="25.5">
      <c r="A30" s="5" t="s">
        <v>70</v>
      </c>
      <c r="B30" s="6" t="s">
        <v>83</v>
      </c>
      <c r="C30" s="71"/>
      <c r="D30" s="7"/>
    </row>
    <row r="31" spans="1:4" ht="25.5">
      <c r="A31" s="5" t="s">
        <v>71</v>
      </c>
      <c r="B31" s="6" t="s">
        <v>33</v>
      </c>
      <c r="C31" s="71"/>
      <c r="D31" s="7"/>
    </row>
    <row r="32" spans="1:4" ht="25.5">
      <c r="A32" s="5" t="s">
        <v>72</v>
      </c>
      <c r="B32" s="6" t="s">
        <v>110</v>
      </c>
      <c r="C32" s="71"/>
      <c r="D32" s="7"/>
    </row>
    <row r="33" spans="1:4" ht="51">
      <c r="A33" s="5" t="s">
        <v>73</v>
      </c>
      <c r="B33" s="11" t="s">
        <v>86</v>
      </c>
      <c r="C33" s="71"/>
      <c r="D33" s="7"/>
    </row>
    <row r="34" spans="1:4" ht="25.5">
      <c r="A34" s="5" t="s">
        <v>74</v>
      </c>
      <c r="B34" s="11" t="s">
        <v>87</v>
      </c>
      <c r="C34" s="71"/>
      <c r="D34" s="7"/>
    </row>
    <row r="35" spans="1:4">
      <c r="A35" s="5" t="s">
        <v>75</v>
      </c>
      <c r="B35" s="11" t="s">
        <v>111</v>
      </c>
      <c r="C35" s="71"/>
      <c r="D35" s="7"/>
    </row>
    <row r="36" spans="1:4">
      <c r="A36" s="5" t="s">
        <v>76</v>
      </c>
      <c r="B36" s="11" t="s">
        <v>19</v>
      </c>
      <c r="C36" s="71"/>
      <c r="D36" s="7"/>
    </row>
    <row r="37" spans="1:4">
      <c r="A37" s="5" t="s">
        <v>77</v>
      </c>
      <c r="B37" s="11" t="s">
        <v>37</v>
      </c>
      <c r="C37" s="71"/>
      <c r="D37" s="7"/>
    </row>
    <row r="38" spans="1:4">
      <c r="A38" s="5" t="s">
        <v>78</v>
      </c>
      <c r="B38" s="11" t="s">
        <v>38</v>
      </c>
      <c r="C38" s="71"/>
      <c r="D38" s="7"/>
    </row>
    <row r="39" spans="1:4" ht="25.5">
      <c r="A39" s="5" t="s">
        <v>79</v>
      </c>
      <c r="B39" s="11" t="s">
        <v>41</v>
      </c>
      <c r="C39" s="71"/>
      <c r="D39" s="7"/>
    </row>
    <row r="40" spans="1:4" ht="38.25">
      <c r="A40" s="16" t="s">
        <v>80</v>
      </c>
      <c r="B40" s="11" t="s">
        <v>113</v>
      </c>
      <c r="C40" s="71"/>
      <c r="D40" s="7"/>
    </row>
    <row r="41" spans="1:4">
      <c r="A41" s="16" t="s">
        <v>81</v>
      </c>
      <c r="B41" s="11" t="s">
        <v>90</v>
      </c>
      <c r="C41" s="71"/>
      <c r="D41" s="7"/>
    </row>
    <row r="42" spans="1:4" ht="38.25">
      <c r="A42" s="16" t="s">
        <v>82</v>
      </c>
      <c r="B42" s="1" t="s">
        <v>112</v>
      </c>
      <c r="C42" s="72"/>
      <c r="D42" s="7"/>
    </row>
    <row r="43" spans="1:4" ht="15">
      <c r="A43" s="43">
        <v>2</v>
      </c>
      <c r="B43" s="60" t="s">
        <v>42</v>
      </c>
      <c r="C43" s="2">
        <v>35</v>
      </c>
      <c r="D43" s="7"/>
    </row>
    <row r="44" spans="1:4" ht="15">
      <c r="A44" s="43">
        <v>3</v>
      </c>
      <c r="B44" s="58" t="s">
        <v>43</v>
      </c>
      <c r="C44" s="2">
        <v>80</v>
      </c>
      <c r="D44" s="7"/>
    </row>
    <row r="45" spans="1:4" ht="15">
      <c r="A45" s="61" t="s">
        <v>123</v>
      </c>
      <c r="B45" s="62" t="s">
        <v>122</v>
      </c>
      <c r="C45" s="45">
        <v>80</v>
      </c>
      <c r="D45" s="44"/>
    </row>
    <row r="46" spans="1:4" ht="25.5">
      <c r="A46" s="5">
        <v>4</v>
      </c>
      <c r="B46" s="17" t="s">
        <v>20</v>
      </c>
      <c r="C46" s="70"/>
      <c r="D46" s="7"/>
    </row>
    <row r="47" spans="1:4">
      <c r="A47" s="5">
        <v>4.0999999999999996</v>
      </c>
      <c r="B47" s="17" t="s">
        <v>85</v>
      </c>
      <c r="C47" s="71"/>
      <c r="D47" s="7"/>
    </row>
    <row r="48" spans="1:4" ht="25.5">
      <c r="A48" s="5">
        <v>4.2</v>
      </c>
      <c r="B48" s="17" t="s">
        <v>91</v>
      </c>
      <c r="C48" s="71"/>
      <c r="D48" s="7"/>
    </row>
    <row r="49" spans="1:4">
      <c r="A49" s="5">
        <v>4.3</v>
      </c>
      <c r="B49" s="17" t="s">
        <v>1</v>
      </c>
      <c r="C49" s="71"/>
      <c r="D49" s="7"/>
    </row>
    <row r="50" spans="1:4" ht="25.5">
      <c r="A50" s="5">
        <v>4.4000000000000004</v>
      </c>
      <c r="B50" s="17" t="s">
        <v>22</v>
      </c>
      <c r="C50" s="71"/>
      <c r="D50" s="7"/>
    </row>
    <row r="51" spans="1:4" ht="25.5">
      <c r="A51" s="5">
        <v>4.5</v>
      </c>
      <c r="B51" s="17" t="s">
        <v>21</v>
      </c>
      <c r="C51" s="71"/>
      <c r="D51" s="7"/>
    </row>
    <row r="52" spans="1:4">
      <c r="A52" s="5">
        <v>4.5999999999999996</v>
      </c>
      <c r="B52" s="17" t="s">
        <v>23</v>
      </c>
      <c r="C52" s="71"/>
      <c r="D52" s="7"/>
    </row>
    <row r="53" spans="1:4" ht="38.25">
      <c r="A53" s="5">
        <v>4.7</v>
      </c>
      <c r="B53" s="17" t="s">
        <v>25</v>
      </c>
      <c r="C53" s="71"/>
      <c r="D53" s="7"/>
    </row>
    <row r="54" spans="1:4">
      <c r="A54" s="5">
        <v>4.8</v>
      </c>
      <c r="B54" s="17" t="s">
        <v>94</v>
      </c>
      <c r="C54" s="71"/>
      <c r="D54" s="7"/>
    </row>
    <row r="55" spans="1:4" ht="38.25">
      <c r="A55" s="5">
        <v>4.9000000000000004</v>
      </c>
      <c r="B55" s="17" t="s">
        <v>4</v>
      </c>
      <c r="C55" s="71"/>
      <c r="D55" s="7"/>
    </row>
    <row r="56" spans="1:4" ht="25.5">
      <c r="A56" s="40">
        <v>4.0999999999999996</v>
      </c>
      <c r="B56" s="17" t="s">
        <v>5</v>
      </c>
      <c r="C56" s="71"/>
      <c r="D56" s="7"/>
    </row>
    <row r="57" spans="1:4">
      <c r="A57" s="40">
        <v>4.1100000000000003</v>
      </c>
      <c r="B57" s="17" t="s">
        <v>6</v>
      </c>
      <c r="C57" s="71"/>
      <c r="D57" s="7"/>
    </row>
    <row r="58" spans="1:4" ht="25.5">
      <c r="A58" s="40">
        <v>4.12</v>
      </c>
      <c r="B58" s="17" t="s">
        <v>7</v>
      </c>
      <c r="C58" s="71"/>
      <c r="D58" s="7"/>
    </row>
    <row r="59" spans="1:4">
      <c r="A59" s="40">
        <v>4.13</v>
      </c>
      <c r="B59" s="17" t="s">
        <v>31</v>
      </c>
      <c r="C59" s="71"/>
      <c r="D59" s="7"/>
    </row>
    <row r="60" spans="1:4" ht="25.5">
      <c r="A60" s="40">
        <v>4.1399999999999997</v>
      </c>
      <c r="B60" s="17" t="s">
        <v>8</v>
      </c>
      <c r="C60" s="71"/>
      <c r="D60" s="7"/>
    </row>
    <row r="61" spans="1:4">
      <c r="A61" s="40">
        <v>4.1500000000000004</v>
      </c>
      <c r="B61" s="17" t="s">
        <v>9</v>
      </c>
      <c r="C61" s="71"/>
      <c r="D61" s="7"/>
    </row>
    <row r="62" spans="1:4" ht="51">
      <c r="A62" s="40">
        <v>4.16</v>
      </c>
      <c r="B62" s="17" t="s">
        <v>10</v>
      </c>
      <c r="C62" s="71"/>
      <c r="D62" s="7"/>
    </row>
    <row r="63" spans="1:4" ht="25.5">
      <c r="A63" s="40">
        <v>4.17</v>
      </c>
      <c r="B63" s="17" t="s">
        <v>39</v>
      </c>
      <c r="C63" s="71"/>
      <c r="D63" s="7"/>
    </row>
    <row r="64" spans="1:4">
      <c r="A64" s="40">
        <v>4.18</v>
      </c>
      <c r="B64" s="17" t="s">
        <v>11</v>
      </c>
      <c r="C64" s="71"/>
      <c r="D64" s="7"/>
    </row>
    <row r="65" spans="1:4">
      <c r="A65" s="40">
        <v>4.1900000000000004</v>
      </c>
      <c r="B65" s="17" t="s">
        <v>24</v>
      </c>
      <c r="C65" s="71"/>
      <c r="D65" s="7"/>
    </row>
    <row r="66" spans="1:4" ht="38.25">
      <c r="A66" s="40">
        <v>4.2</v>
      </c>
      <c r="B66" s="17" t="s">
        <v>40</v>
      </c>
      <c r="C66" s="71"/>
      <c r="D66" s="7"/>
    </row>
    <row r="67" spans="1:4" ht="38.25">
      <c r="A67" s="40">
        <v>4.21</v>
      </c>
      <c r="B67" s="17" t="s">
        <v>13</v>
      </c>
      <c r="C67" s="71"/>
      <c r="D67" s="7"/>
    </row>
    <row r="68" spans="1:4" ht="25.5">
      <c r="A68" s="40">
        <v>4.22</v>
      </c>
      <c r="B68" s="17" t="s">
        <v>29</v>
      </c>
      <c r="C68" s="71"/>
      <c r="D68" s="7"/>
    </row>
    <row r="69" spans="1:4" ht="25.5">
      <c r="A69" s="40">
        <v>4.2300000000000004</v>
      </c>
      <c r="B69" s="17" t="s">
        <v>28</v>
      </c>
      <c r="C69" s="71"/>
      <c r="D69" s="7"/>
    </row>
    <row r="70" spans="1:4" ht="25.5">
      <c r="A70" s="40">
        <v>4.24</v>
      </c>
      <c r="B70" s="12" t="s">
        <v>27</v>
      </c>
      <c r="C70" s="71"/>
      <c r="D70" s="7"/>
    </row>
    <row r="71" spans="1:4">
      <c r="A71" s="40">
        <v>4.25</v>
      </c>
      <c r="B71" s="12" t="s">
        <v>17</v>
      </c>
      <c r="C71" s="71"/>
      <c r="D71" s="7"/>
    </row>
    <row r="72" spans="1:4">
      <c r="A72" s="40">
        <v>4.26</v>
      </c>
      <c r="B72" s="12" t="s">
        <v>30</v>
      </c>
      <c r="C72" s="71"/>
      <c r="D72" s="7"/>
    </row>
    <row r="73" spans="1:4">
      <c r="A73" s="40">
        <v>4.2699999999999996</v>
      </c>
      <c r="B73" s="12" t="s">
        <v>89</v>
      </c>
      <c r="C73" s="71"/>
      <c r="D73" s="7"/>
    </row>
    <row r="74" spans="1:4">
      <c r="A74" s="40">
        <v>4.28</v>
      </c>
      <c r="B74" s="12" t="s">
        <v>18</v>
      </c>
      <c r="C74" s="71"/>
      <c r="D74" s="7"/>
    </row>
    <row r="75" spans="1:4">
      <c r="A75" s="40">
        <v>4.29</v>
      </c>
      <c r="B75" s="12" t="s">
        <v>32</v>
      </c>
      <c r="C75" s="71"/>
      <c r="D75" s="7"/>
    </row>
    <row r="76" spans="1:4" ht="25.5">
      <c r="A76" s="40">
        <v>4.3</v>
      </c>
      <c r="B76" s="12" t="s">
        <v>83</v>
      </c>
      <c r="C76" s="71"/>
      <c r="D76" s="7"/>
    </row>
    <row r="77" spans="1:4" ht="38.25">
      <c r="A77" s="40">
        <v>4.3099999999999996</v>
      </c>
      <c r="B77" s="12" t="s">
        <v>84</v>
      </c>
      <c r="C77" s="71"/>
      <c r="D77" s="7"/>
    </row>
    <row r="78" spans="1:4" ht="25.5">
      <c r="A78" s="40">
        <v>4.32</v>
      </c>
      <c r="B78" s="6" t="s">
        <v>34</v>
      </c>
      <c r="C78" s="71"/>
      <c r="D78" s="7"/>
    </row>
    <row r="79" spans="1:4" ht="38.25">
      <c r="A79" s="40">
        <v>4.33</v>
      </c>
      <c r="B79" s="12" t="s">
        <v>35</v>
      </c>
      <c r="C79" s="71"/>
      <c r="D79" s="7"/>
    </row>
    <row r="80" spans="1:4">
      <c r="A80" s="40">
        <v>4.34</v>
      </c>
      <c r="B80" s="12" t="s">
        <v>111</v>
      </c>
      <c r="C80" s="71"/>
      <c r="D80" s="7"/>
    </row>
    <row r="81" spans="1:11" ht="38.25">
      <c r="A81" s="40">
        <v>4.3499999999999996</v>
      </c>
      <c r="B81" s="12" t="s">
        <v>113</v>
      </c>
      <c r="C81" s="71"/>
      <c r="D81" s="7"/>
    </row>
    <row r="82" spans="1:11">
      <c r="A82" s="40">
        <v>4.3599999999999897</v>
      </c>
      <c r="B82" s="12" t="s">
        <v>19</v>
      </c>
      <c r="C82" s="71"/>
      <c r="D82" s="7"/>
    </row>
    <row r="83" spans="1:11">
      <c r="A83" s="40">
        <v>4.3699999999999903</v>
      </c>
      <c r="B83" s="12" t="s">
        <v>36</v>
      </c>
      <c r="C83" s="71"/>
      <c r="D83" s="7"/>
    </row>
    <row r="84" spans="1:11">
      <c r="A84" s="40">
        <v>4.3799999999999901</v>
      </c>
      <c r="B84" s="12" t="s">
        <v>38</v>
      </c>
      <c r="C84" s="71"/>
      <c r="D84" s="7"/>
    </row>
    <row r="85" spans="1:11" ht="25.5">
      <c r="A85" s="40">
        <v>4.3899999999999899</v>
      </c>
      <c r="B85" s="12" t="s">
        <v>41</v>
      </c>
      <c r="C85" s="71"/>
      <c r="D85" s="7"/>
    </row>
    <row r="86" spans="1:11">
      <c r="A86" s="40">
        <v>4.3999999999999897</v>
      </c>
      <c r="B86" s="11" t="s">
        <v>90</v>
      </c>
      <c r="C86" s="72"/>
      <c r="D86" s="7"/>
    </row>
    <row r="87" spans="1:11" ht="15">
      <c r="A87" s="57" t="s">
        <v>124</v>
      </c>
      <c r="B87" s="58" t="s">
        <v>115</v>
      </c>
      <c r="C87" s="18">
        <v>35</v>
      </c>
      <c r="D87" s="7"/>
    </row>
    <row r="88" spans="1:11" ht="15">
      <c r="A88" s="57" t="s">
        <v>125</v>
      </c>
      <c r="B88" s="59" t="s">
        <v>116</v>
      </c>
      <c r="C88" s="33">
        <v>35</v>
      </c>
      <c r="D88" s="34"/>
    </row>
    <row r="89" spans="1:11" ht="15">
      <c r="A89" s="16"/>
      <c r="B89" s="54"/>
      <c r="C89" s="55"/>
      <c r="D89" s="56"/>
    </row>
    <row r="90" spans="1:11" ht="15">
      <c r="A90" s="35"/>
      <c r="B90" s="36"/>
      <c r="C90" s="18"/>
    </row>
    <row r="91" spans="1:11" ht="15">
      <c r="A91" s="69"/>
      <c r="B91" s="69"/>
      <c r="C91" s="52"/>
      <c r="D91" s="53"/>
    </row>
    <row r="92" spans="1:11" ht="26.65" customHeight="1">
      <c r="A92" s="19"/>
      <c r="B92" s="3" t="s">
        <v>114</v>
      </c>
    </row>
    <row r="93" spans="1:11">
      <c r="A93" s="35"/>
      <c r="B93" s="37"/>
      <c r="C93" s="38"/>
      <c r="D93" s="39"/>
    </row>
    <row r="94" spans="1:11">
      <c r="A94" s="19"/>
      <c r="B94" s="22"/>
      <c r="C94" s="22"/>
      <c r="D94" s="22"/>
      <c r="E94" s="22"/>
      <c r="F94" s="22"/>
      <c r="G94" s="23"/>
      <c r="H94" s="22"/>
      <c r="I94" s="22"/>
      <c r="J94" s="22"/>
      <c r="K94" s="22"/>
    </row>
    <row r="95" spans="1:11" ht="76.5">
      <c r="A95" s="19"/>
      <c r="B95" s="24" t="s">
        <v>95</v>
      </c>
      <c r="C95" s="24" t="s">
        <v>96</v>
      </c>
      <c r="D95" s="24" t="s">
        <v>97</v>
      </c>
      <c r="E95" s="24" t="s">
        <v>98</v>
      </c>
      <c r="F95" s="24" t="s">
        <v>99</v>
      </c>
      <c r="G95" s="24" t="s">
        <v>100</v>
      </c>
      <c r="H95" s="24" t="s">
        <v>101</v>
      </c>
      <c r="I95" s="24" t="s">
        <v>102</v>
      </c>
      <c r="J95" s="24" t="s">
        <v>103</v>
      </c>
      <c r="K95" s="24" t="s">
        <v>121</v>
      </c>
    </row>
    <row r="96" spans="1:11">
      <c r="A96" s="19"/>
      <c r="B96" s="25">
        <v>1</v>
      </c>
      <c r="C96" s="25">
        <v>2</v>
      </c>
      <c r="D96" s="25">
        <v>3</v>
      </c>
      <c r="E96" s="25">
        <v>4</v>
      </c>
      <c r="F96" s="25">
        <v>5</v>
      </c>
      <c r="G96" s="25">
        <v>6</v>
      </c>
      <c r="H96" s="25">
        <v>7</v>
      </c>
      <c r="I96" s="25">
        <v>8</v>
      </c>
      <c r="J96" s="25" t="s">
        <v>104</v>
      </c>
      <c r="K96" s="25"/>
    </row>
    <row r="97" spans="1:11" ht="25.5">
      <c r="A97" s="19"/>
      <c r="B97" s="26">
        <v>1</v>
      </c>
      <c r="C97" s="27" t="s">
        <v>105</v>
      </c>
      <c r="D97" s="26" t="s">
        <v>106</v>
      </c>
      <c r="E97" s="26">
        <v>80</v>
      </c>
      <c r="F97" s="28"/>
      <c r="G97" s="29"/>
      <c r="H97" s="30"/>
      <c r="I97" s="31"/>
      <c r="J97" s="30">
        <f>E97*H97</f>
        <v>0</v>
      </c>
      <c r="K97" s="30">
        <f>SUM(J97*I97)</f>
        <v>0</v>
      </c>
    </row>
    <row r="98" spans="1:11" ht="25.5">
      <c r="A98" s="19"/>
      <c r="B98" s="26">
        <v>2</v>
      </c>
      <c r="C98" s="27" t="s">
        <v>107</v>
      </c>
      <c r="D98" s="26" t="s">
        <v>106</v>
      </c>
      <c r="E98" s="26">
        <v>35</v>
      </c>
      <c r="F98" s="28"/>
      <c r="G98" s="29"/>
      <c r="H98" s="30"/>
      <c r="I98" s="31"/>
      <c r="J98" s="30">
        <f t="shared" ref="J98:J100" si="0">E98*H98</f>
        <v>0</v>
      </c>
      <c r="K98" s="30">
        <f t="shared" ref="K98:K102" si="1">SUM(J98*I98)</f>
        <v>0</v>
      </c>
    </row>
    <row r="99" spans="1:11" ht="30">
      <c r="A99" s="19"/>
      <c r="B99" s="26">
        <v>3</v>
      </c>
      <c r="C99" s="32" t="s">
        <v>108</v>
      </c>
      <c r="D99" s="26" t="s">
        <v>106</v>
      </c>
      <c r="E99" s="26">
        <v>80</v>
      </c>
      <c r="F99" s="28"/>
      <c r="G99" s="29"/>
      <c r="H99" s="30"/>
      <c r="I99" s="31"/>
      <c r="J99" s="30">
        <f t="shared" si="0"/>
        <v>0</v>
      </c>
      <c r="K99" s="30">
        <f t="shared" si="1"/>
        <v>0</v>
      </c>
    </row>
    <row r="100" spans="1:11" ht="30">
      <c r="A100" s="19"/>
      <c r="B100" s="26">
        <v>4</v>
      </c>
      <c r="C100" s="32" t="s">
        <v>109</v>
      </c>
      <c r="D100" s="26" t="s">
        <v>106</v>
      </c>
      <c r="E100" s="26">
        <v>80</v>
      </c>
      <c r="F100" s="28"/>
      <c r="G100" s="29"/>
      <c r="H100" s="30"/>
      <c r="I100" s="31"/>
      <c r="J100" s="30">
        <f t="shared" si="0"/>
        <v>0</v>
      </c>
      <c r="K100" s="30">
        <f t="shared" si="1"/>
        <v>0</v>
      </c>
    </row>
    <row r="101" spans="1:11" ht="30">
      <c r="B101" s="26">
        <v>5</v>
      </c>
      <c r="C101" s="32" t="s">
        <v>117</v>
      </c>
      <c r="D101" s="26" t="s">
        <v>106</v>
      </c>
      <c r="E101" s="26">
        <v>35</v>
      </c>
      <c r="F101" s="28"/>
      <c r="G101" s="29"/>
      <c r="H101" s="30"/>
      <c r="I101" s="31"/>
      <c r="J101" s="30">
        <f t="shared" ref="J101:J102" si="2">E101*H101</f>
        <v>0</v>
      </c>
      <c r="K101" s="30">
        <f t="shared" si="1"/>
        <v>0</v>
      </c>
    </row>
    <row r="102" spans="1:11" ht="30">
      <c r="B102" s="26">
        <v>6</v>
      </c>
      <c r="C102" s="32" t="s">
        <v>118</v>
      </c>
      <c r="D102" s="26" t="s">
        <v>106</v>
      </c>
      <c r="E102" s="26">
        <v>35</v>
      </c>
      <c r="F102" s="28"/>
      <c r="G102" s="29"/>
      <c r="H102" s="30"/>
      <c r="I102" s="31"/>
      <c r="J102" s="30">
        <f t="shared" si="2"/>
        <v>0</v>
      </c>
      <c r="K102" s="30">
        <f t="shared" si="1"/>
        <v>0</v>
      </c>
    </row>
    <row r="103" spans="1:11" ht="25.5">
      <c r="A103" s="63"/>
      <c r="B103" s="63"/>
      <c r="C103" s="63"/>
      <c r="D103" s="63"/>
      <c r="E103" s="63"/>
      <c r="F103" s="63"/>
      <c r="G103" s="63"/>
      <c r="H103" s="63"/>
      <c r="I103" s="64"/>
      <c r="J103" s="46" t="s">
        <v>119</v>
      </c>
      <c r="K103" s="49">
        <f>SUM(J97:J102)</f>
        <v>0</v>
      </c>
    </row>
    <row r="104" spans="1:11" ht="15">
      <c r="A104" s="65"/>
      <c r="B104" s="65"/>
      <c r="C104" s="65"/>
      <c r="D104" s="65"/>
      <c r="E104" s="65"/>
      <c r="F104" s="65"/>
      <c r="G104" s="65"/>
      <c r="H104" s="65"/>
      <c r="I104" s="66"/>
      <c r="J104" s="47" t="s">
        <v>120</v>
      </c>
      <c r="K104" s="50">
        <f>SUM(K97:K102)</f>
        <v>0</v>
      </c>
    </row>
    <row r="105" spans="1:11" ht="30">
      <c r="A105" s="65"/>
      <c r="B105" s="65"/>
      <c r="C105" s="65"/>
      <c r="D105" s="65"/>
      <c r="E105" s="65"/>
      <c r="F105" s="65"/>
      <c r="G105" s="65"/>
      <c r="H105" s="65"/>
      <c r="I105" s="66"/>
      <c r="J105" s="48" t="s">
        <v>121</v>
      </c>
      <c r="K105" s="50">
        <f>SUM(K103:K104)</f>
        <v>0</v>
      </c>
    </row>
    <row r="106" spans="1:11">
      <c r="A106" s="19"/>
    </row>
    <row r="107" spans="1:11">
      <c r="A107" s="19"/>
    </row>
    <row r="108" spans="1:11">
      <c r="A108" s="19"/>
    </row>
    <row r="109" spans="1:11">
      <c r="A109" s="19"/>
    </row>
    <row r="110" spans="1:11">
      <c r="A110" s="19"/>
    </row>
    <row r="111" spans="1:11">
      <c r="A111" s="19"/>
    </row>
    <row r="112" spans="1:11">
      <c r="A112" s="19"/>
    </row>
    <row r="113" spans="1:1">
      <c r="A113" s="19"/>
    </row>
    <row r="114" spans="1:1">
      <c r="A114" s="19"/>
    </row>
    <row r="115" spans="1:1">
      <c r="A115" s="19"/>
    </row>
    <row r="116" spans="1:1">
      <c r="A116" s="19"/>
    </row>
    <row r="117" spans="1:1">
      <c r="A117" s="19"/>
    </row>
    <row r="118" spans="1:1">
      <c r="A118" s="19"/>
    </row>
    <row r="119" spans="1:1">
      <c r="A119" s="19"/>
    </row>
    <row r="120" spans="1:1">
      <c r="A120" s="19"/>
    </row>
    <row r="121" spans="1:1">
      <c r="A121" s="19"/>
    </row>
    <row r="122" spans="1:1">
      <c r="A122" s="19"/>
    </row>
    <row r="123" spans="1:1">
      <c r="A123" s="19"/>
    </row>
    <row r="124" spans="1:1">
      <c r="A124" s="19"/>
    </row>
    <row r="125" spans="1:1">
      <c r="A125" s="19"/>
    </row>
    <row r="126" spans="1:1">
      <c r="A126" s="19"/>
    </row>
    <row r="127" spans="1:1">
      <c r="A127" s="19"/>
    </row>
    <row r="128" spans="1:1">
      <c r="A128" s="19"/>
    </row>
    <row r="129" spans="1:1">
      <c r="A129" s="19"/>
    </row>
    <row r="130" spans="1:1">
      <c r="A130" s="19"/>
    </row>
    <row r="131" spans="1:1">
      <c r="A131" s="19"/>
    </row>
    <row r="132" spans="1:1">
      <c r="A132" s="19"/>
    </row>
    <row r="133" spans="1:1">
      <c r="A133" s="19"/>
    </row>
    <row r="134" spans="1:1">
      <c r="A134" s="19"/>
    </row>
    <row r="135" spans="1:1">
      <c r="A135" s="19"/>
    </row>
    <row r="136" spans="1:1">
      <c r="A136" s="19"/>
    </row>
    <row r="137" spans="1:1">
      <c r="A137" s="19"/>
    </row>
    <row r="138" spans="1:1">
      <c r="A138" s="19"/>
    </row>
    <row r="139" spans="1:1">
      <c r="A139" s="19"/>
    </row>
    <row r="140" spans="1:1">
      <c r="A140" s="19"/>
    </row>
    <row r="141" spans="1:1">
      <c r="A141" s="19"/>
    </row>
    <row r="142" spans="1:1">
      <c r="A142" s="19"/>
    </row>
    <row r="143" spans="1:1">
      <c r="A143" s="19"/>
    </row>
    <row r="144" spans="1:1">
      <c r="A144" s="19"/>
    </row>
    <row r="145" spans="1:1">
      <c r="A145" s="19"/>
    </row>
    <row r="146" spans="1:1">
      <c r="A146" s="19"/>
    </row>
    <row r="147" spans="1:1">
      <c r="A147" s="19"/>
    </row>
    <row r="148" spans="1:1">
      <c r="A148" s="19"/>
    </row>
    <row r="149" spans="1:1">
      <c r="A149" s="19"/>
    </row>
    <row r="150" spans="1:1">
      <c r="A150" s="19"/>
    </row>
    <row r="151" spans="1:1">
      <c r="A151" s="19"/>
    </row>
    <row r="152" spans="1:1">
      <c r="A152" s="19"/>
    </row>
    <row r="153" spans="1:1">
      <c r="A153" s="19"/>
    </row>
    <row r="154" spans="1:1">
      <c r="A154" s="19"/>
    </row>
    <row r="155" spans="1:1">
      <c r="A155" s="19"/>
    </row>
    <row r="156" spans="1:1">
      <c r="A156" s="19"/>
    </row>
    <row r="157" spans="1:1">
      <c r="A157" s="19"/>
    </row>
    <row r="158" spans="1:1">
      <c r="A158" s="19"/>
    </row>
    <row r="159" spans="1:1">
      <c r="A159" s="19"/>
    </row>
    <row r="160" spans="1:1">
      <c r="A160" s="19"/>
    </row>
    <row r="161" spans="1:1">
      <c r="A161" s="19"/>
    </row>
    <row r="162" spans="1:1">
      <c r="A162" s="19"/>
    </row>
    <row r="163" spans="1:1">
      <c r="A163" s="19"/>
    </row>
    <row r="164" spans="1:1">
      <c r="A164" s="19"/>
    </row>
    <row r="165" spans="1:1">
      <c r="A165" s="19"/>
    </row>
    <row r="166" spans="1:1">
      <c r="A166" s="19"/>
    </row>
    <row r="167" spans="1:1">
      <c r="A167" s="19"/>
    </row>
    <row r="168" spans="1:1">
      <c r="A168" s="19"/>
    </row>
    <row r="169" spans="1:1">
      <c r="A169" s="19"/>
    </row>
    <row r="170" spans="1:1">
      <c r="A170" s="19"/>
    </row>
    <row r="171" spans="1:1">
      <c r="A171" s="19"/>
    </row>
    <row r="172" spans="1:1">
      <c r="A172" s="19"/>
    </row>
    <row r="173" spans="1:1">
      <c r="A173" s="19"/>
    </row>
    <row r="174" spans="1:1">
      <c r="A174" s="19"/>
    </row>
    <row r="175" spans="1:1">
      <c r="A175" s="19"/>
    </row>
    <row r="176" spans="1:1">
      <c r="A176" s="19"/>
    </row>
    <row r="177" spans="1:1">
      <c r="A177" s="19"/>
    </row>
    <row r="178" spans="1:1">
      <c r="A178" s="19"/>
    </row>
    <row r="179" spans="1:1">
      <c r="A179" s="19"/>
    </row>
    <row r="180" spans="1:1">
      <c r="A180" s="19"/>
    </row>
    <row r="181" spans="1:1">
      <c r="A181" s="19"/>
    </row>
    <row r="182" spans="1:1">
      <c r="A182" s="19"/>
    </row>
    <row r="183" spans="1:1">
      <c r="A183" s="19"/>
    </row>
    <row r="184" spans="1:1">
      <c r="A184" s="19"/>
    </row>
    <row r="185" spans="1:1">
      <c r="A185" s="19"/>
    </row>
    <row r="186" spans="1:1">
      <c r="A186" s="19"/>
    </row>
    <row r="187" spans="1:1">
      <c r="A187" s="19"/>
    </row>
    <row r="188" spans="1:1">
      <c r="A188" s="19"/>
    </row>
    <row r="189" spans="1:1">
      <c r="A189" s="19"/>
    </row>
    <row r="190" spans="1:1">
      <c r="A190" s="19"/>
    </row>
    <row r="191" spans="1:1">
      <c r="A191" s="19"/>
    </row>
    <row r="192" spans="1:1">
      <c r="A192" s="19"/>
    </row>
    <row r="193" spans="1:1">
      <c r="A193" s="19"/>
    </row>
    <row r="194" spans="1:1">
      <c r="A194" s="19"/>
    </row>
    <row r="195" spans="1:1">
      <c r="A195" s="19"/>
    </row>
    <row r="196" spans="1:1">
      <c r="A196" s="19"/>
    </row>
    <row r="197" spans="1:1">
      <c r="A197" s="19"/>
    </row>
    <row r="198" spans="1:1">
      <c r="A198" s="19"/>
    </row>
    <row r="199" spans="1:1">
      <c r="A199" s="19"/>
    </row>
    <row r="200" spans="1:1">
      <c r="A200" s="19"/>
    </row>
    <row r="201" spans="1:1">
      <c r="A201" s="19"/>
    </row>
    <row r="202" spans="1:1">
      <c r="A202" s="19"/>
    </row>
    <row r="203" spans="1:1">
      <c r="A203" s="19"/>
    </row>
    <row r="204" spans="1:1">
      <c r="A204" s="19"/>
    </row>
    <row r="205" spans="1:1">
      <c r="A205" s="19"/>
    </row>
    <row r="206" spans="1:1">
      <c r="A206" s="19"/>
    </row>
    <row r="207" spans="1:1">
      <c r="A207" s="19"/>
    </row>
    <row r="208" spans="1:1">
      <c r="A208" s="19"/>
    </row>
    <row r="209" spans="1:1">
      <c r="A209" s="19"/>
    </row>
    <row r="210" spans="1:1">
      <c r="A210" s="19"/>
    </row>
    <row r="211" spans="1:1">
      <c r="A211" s="19"/>
    </row>
    <row r="212" spans="1:1">
      <c r="A212" s="19"/>
    </row>
    <row r="213" spans="1:1">
      <c r="A213" s="19"/>
    </row>
    <row r="214" spans="1:1">
      <c r="A214" s="19"/>
    </row>
    <row r="215" spans="1:1">
      <c r="A215" s="19"/>
    </row>
    <row r="216" spans="1:1">
      <c r="A216" s="19"/>
    </row>
    <row r="217" spans="1:1">
      <c r="A217" s="19"/>
    </row>
    <row r="218" spans="1:1">
      <c r="A218" s="19"/>
    </row>
    <row r="219" spans="1:1">
      <c r="A219" s="19"/>
    </row>
    <row r="220" spans="1:1">
      <c r="A220" s="19"/>
    </row>
    <row r="221" spans="1:1">
      <c r="A221" s="19"/>
    </row>
    <row r="222" spans="1:1">
      <c r="A222" s="19"/>
    </row>
    <row r="223" spans="1:1">
      <c r="A223" s="19"/>
    </row>
    <row r="224" spans="1:1">
      <c r="A224" s="19"/>
    </row>
    <row r="225" spans="1:1">
      <c r="A225" s="19"/>
    </row>
    <row r="226" spans="1:1">
      <c r="A226" s="19"/>
    </row>
    <row r="227" spans="1:1">
      <c r="A227" s="19"/>
    </row>
    <row r="228" spans="1:1">
      <c r="A228" s="19"/>
    </row>
    <row r="229" spans="1:1">
      <c r="A229" s="19"/>
    </row>
    <row r="230" spans="1:1">
      <c r="A230" s="19"/>
    </row>
    <row r="231" spans="1:1">
      <c r="A231" s="19"/>
    </row>
    <row r="232" spans="1:1">
      <c r="A232" s="19"/>
    </row>
    <row r="233" spans="1:1">
      <c r="A233" s="19"/>
    </row>
    <row r="234" spans="1:1">
      <c r="A234" s="19"/>
    </row>
    <row r="235" spans="1:1">
      <c r="A235" s="19"/>
    </row>
    <row r="236" spans="1:1">
      <c r="A236" s="19"/>
    </row>
    <row r="237" spans="1:1">
      <c r="A237" s="19"/>
    </row>
    <row r="238" spans="1:1">
      <c r="A238" s="19"/>
    </row>
    <row r="239" spans="1:1">
      <c r="A239" s="19"/>
    </row>
    <row r="240" spans="1:1">
      <c r="A240" s="19"/>
    </row>
    <row r="241" spans="1:1">
      <c r="A241" s="19"/>
    </row>
    <row r="242" spans="1:1">
      <c r="A242" s="19"/>
    </row>
    <row r="243" spans="1:1">
      <c r="A243" s="19"/>
    </row>
    <row r="244" spans="1:1">
      <c r="A244" s="19"/>
    </row>
    <row r="245" spans="1:1">
      <c r="A245" s="19"/>
    </row>
  </sheetData>
  <mergeCells count="5">
    <mergeCell ref="A103:I105"/>
    <mergeCell ref="A1:B1"/>
    <mergeCell ref="A91:B91"/>
    <mergeCell ref="C3:C42"/>
    <mergeCell ref="C46:C8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Opis predmeta nabave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2026-06-16T20:43:16Z</dcterms:created>
  <dcterms:modified xsi:type="dcterms:W3CDTF">2026-08-06T08:45:11Z</dcterms:modified>
  <cp:contentStatus/>
</cp:coreProperties>
</file>