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3590" windowHeight="6090"/>
  </bookViews>
  <sheets>
    <sheet name="TROŠKOVNIK" sheetId="1" r:id="rId1"/>
    <sheet name="REKAPITULACIJA" sheetId="5" r:id="rId2"/>
  </sheets>
  <definedNames>
    <definedName name="OLE_LINK1" localSheetId="0">TROŠKOVNIK!#REF!</definedName>
    <definedName name="_xlnm.Print_Area" localSheetId="0">TROŠKOVNIK!$A$1:$L$21</definedName>
    <definedName name="_xlnm.Print_Titles" localSheetId="0">TROŠKOVNIK!$9:$9</definedName>
  </definedNames>
  <calcPr calcId="152511" refMode="R1C1"/>
</workbook>
</file>

<file path=xl/calcChain.xml><?xml version="1.0" encoding="utf-8"?>
<calcChain xmlns="http://schemas.openxmlformats.org/spreadsheetml/2006/main">
  <c r="F15" i="1" l="1"/>
  <c r="F11" i="1"/>
  <c r="H11" i="1" s="1"/>
  <c r="I11" i="1" s="1"/>
  <c r="F19" i="1" l="1"/>
  <c r="H19" i="1" s="1"/>
  <c r="I19" i="1" s="1"/>
  <c r="F18" i="1"/>
  <c r="H18" i="1" l="1"/>
  <c r="F20" i="1"/>
  <c r="H15" i="1"/>
  <c r="I15" i="1" s="1"/>
  <c r="F14" i="1"/>
  <c r="F12" i="1"/>
  <c r="B3" i="5" s="1"/>
  <c r="F16" i="1" l="1"/>
  <c r="H14" i="1"/>
  <c r="H16" i="1" s="1"/>
  <c r="I18" i="1"/>
  <c r="I20" i="1" s="1"/>
  <c r="H20" i="1"/>
  <c r="H12" i="1"/>
  <c r="I14" i="1" l="1"/>
  <c r="I16" i="1" s="1"/>
  <c r="B5" i="5"/>
  <c r="B4" i="5"/>
  <c r="I12" i="1"/>
  <c r="C3" i="5" s="1"/>
  <c r="B6" i="5" l="1"/>
  <c r="C5" i="5" l="1"/>
  <c r="C4" i="5"/>
  <c r="C6" i="5" l="1"/>
</calcChain>
</file>

<file path=xl/sharedStrings.xml><?xml version="1.0" encoding="utf-8"?>
<sst xmlns="http://schemas.openxmlformats.org/spreadsheetml/2006/main" count="34" uniqueCount="30">
  <si>
    <t>KLINIČKI BOLNIČKI CENTAR SESTRE MILOSRDNICE
Zagreb, Vinogradska cesta 29, OIB 84924656517</t>
  </si>
  <si>
    <t>T R O Š K O V N I K</t>
  </si>
  <si>
    <t>ETILNI ALKOHOL  ZA POTREBE KLINIČKOG BOLNIČKOG CENTRA SESTRE MILOSRDNICE</t>
  </si>
  <si>
    <t>RED. BR.</t>
  </si>
  <si>
    <t>NAZIV PREDMETA NABAVE</t>
  </si>
  <si>
    <t>JED. MJERE</t>
  </si>
  <si>
    <t>JEDINIČNE CIJENE
(bez PDV-a)</t>
  </si>
  <si>
    <t>UKUPNO
(bez PDV-a)</t>
  </si>
  <si>
    <t>STOPA PDV-a U %</t>
  </si>
  <si>
    <t xml:space="preserve">IZNOS PDV-a  </t>
  </si>
  <si>
    <t>SVEUKUPNO
(s PDV-om)</t>
  </si>
  <si>
    <t>KOM U ORIG. PAKIRANJU</t>
  </si>
  <si>
    <t>PROIZVOĐAČ I ZEMLJA PORIJEKLA</t>
  </si>
  <si>
    <t>KATALOŠKI BROJ</t>
  </si>
  <si>
    <t>litra</t>
  </si>
  <si>
    <t>kg</t>
  </si>
  <si>
    <t>Etilni alkohol, koncentrirani, rafinirani, 96%, pakiranje u boci volumena od 1-2 litara</t>
  </si>
  <si>
    <t xml:space="preserve">Etilni alkohol apsolutni, (najmanje 99,5%), rafinirani ili denaturirani. Pakiran u karnistere volumena 10 do 15 litara. </t>
  </si>
  <si>
    <r>
      <t xml:space="preserve">Etilni alkohol, koncentrirani, rafinirani, 96%. Etanol mora odgovarati propisu Ph. Eur.
Jediničnom cijenom ponuditelj treba obuhvatiti vrijednost ponuđenog alkohola, bez troškova ambalaže.
Alkohol treba biti pakiran u povratnim spremnicima - PVC kanisteri zapremine 10 litara.  </t>
    </r>
    <r>
      <rPr>
        <b/>
        <sz val="10"/>
        <color rgb="FFFF0000"/>
        <rFont val="Times New Roman"/>
        <family val="1"/>
        <charset val="238"/>
      </rPr>
      <t>Kod svake isporuke čep spremnika mora biti osiguran da nije otvaran od ponuditelja do krajnjeg korisnika u bolnici.</t>
    </r>
  </si>
  <si>
    <t xml:space="preserve">Etilni alkohol, apsolutni sadržaja najmanje 99,5%, čistoće p.a., pakiran u staklene boce volumena 1 litre. Etanol mora odgovarati propisu  Ph. Eur.
</t>
  </si>
  <si>
    <t xml:space="preserve">Etilni alkohol, apsolutni sadržaja najmanje 99,5%, čistoće p.a., pakiran u staklene boce volumena 2 do 5 litara. Etanol mora odgovarati propisu  Ph. Eur.
</t>
  </si>
  <si>
    <t>1. GRUPA</t>
  </si>
  <si>
    <t>2. GRUPA</t>
  </si>
  <si>
    <t>3. GRUPA</t>
  </si>
  <si>
    <t>1. GRUPA
Etilni alkohol apsolutni za patologiju</t>
  </si>
  <si>
    <t xml:space="preserve">3. GRUPA
Etilni alkohol apsolutni čistoće p.a.  </t>
  </si>
  <si>
    <t xml:space="preserve">UKUPNO
(bez PDV-a) </t>
  </si>
  <si>
    <t>2. GODINE</t>
  </si>
  <si>
    <t>UKUPNA KOLIČINA ZA 2 GODINE</t>
  </si>
  <si>
    <t xml:space="preserve">2. GRUPA
Etilni alkohol rafinirani koncentrirani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</si>
</sst>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color theme="1"/>
      <name val="Arial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9"/>
      <name val="Arial"/>
      <family val="2"/>
      <charset val="238"/>
    </font>
    <font>
      <b/>
      <sz val="9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1"/>
  </cellStyleXfs>
  <cellXfs count="91"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right" wrapText="1" indent="1"/>
    </xf>
    <xf numFmtId="4" fontId="2" fillId="0" borderId="1" xfId="0" applyNumberFormat="1" applyFont="1" applyBorder="1" applyAlignment="1">
      <alignment horizontal="right" wrapText="1" indent="1"/>
    </xf>
    <xf numFmtId="4" fontId="3" fillId="0" borderId="1" xfId="0" applyNumberFormat="1" applyFont="1" applyBorder="1" applyAlignment="1">
      <alignment horizontal="right" wrapText="1" indent="1"/>
    </xf>
    <xf numFmtId="4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4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3" fontId="4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3" fontId="9" fillId="0" borderId="3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wrapText="1"/>
    </xf>
    <xf numFmtId="3" fontId="4" fillId="0" borderId="6" xfId="0" applyNumberFormat="1" applyFont="1" applyBorder="1" applyAlignment="1">
      <alignment horizontal="right" wrapText="1"/>
    </xf>
    <xf numFmtId="4" fontId="2" fillId="0" borderId="6" xfId="0" applyNumberFormat="1" applyFont="1" applyBorder="1" applyAlignment="1">
      <alignment horizontal="right" wrapText="1"/>
    </xf>
    <xf numFmtId="4" fontId="2" fillId="0" borderId="6" xfId="0" applyNumberFormat="1" applyFont="1" applyBorder="1"/>
    <xf numFmtId="9" fontId="2" fillId="0" borderId="6" xfId="0" applyNumberFormat="1" applyFont="1" applyBorder="1" applyAlignment="1">
      <alignment horizontal="center" wrapText="1"/>
    </xf>
    <xf numFmtId="4" fontId="2" fillId="0" borderId="6" xfId="0" applyNumberFormat="1" applyFont="1" applyBorder="1" applyAlignment="1">
      <alignment wrapText="1"/>
    </xf>
    <xf numFmtId="4" fontId="2" fillId="0" borderId="6" xfId="0" applyNumberFormat="1" applyFont="1" applyBorder="1" applyAlignment="1">
      <alignment horizontal="right" wrapText="1" inden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wrapText="1"/>
    </xf>
    <xf numFmtId="3" fontId="4" fillId="0" borderId="9" xfId="0" applyNumberFormat="1" applyFont="1" applyBorder="1" applyAlignment="1">
      <alignment horizontal="right" wrapText="1"/>
    </xf>
    <xf numFmtId="4" fontId="2" fillId="0" borderId="9" xfId="0" applyNumberFormat="1" applyFont="1" applyBorder="1" applyAlignment="1">
      <alignment horizontal="right" wrapText="1"/>
    </xf>
    <xf numFmtId="4" fontId="2" fillId="0" borderId="9" xfId="0" applyNumberFormat="1" applyFont="1" applyBorder="1"/>
    <xf numFmtId="9" fontId="2" fillId="0" borderId="9" xfId="0" applyNumberFormat="1" applyFont="1" applyBorder="1" applyAlignment="1">
      <alignment horizontal="center" wrapText="1"/>
    </xf>
    <xf numFmtId="4" fontId="2" fillId="0" borderId="9" xfId="0" applyNumberFormat="1" applyFont="1" applyBorder="1" applyAlignment="1">
      <alignment wrapText="1"/>
    </xf>
    <xf numFmtId="4" fontId="2" fillId="0" borderId="9" xfId="0" applyNumberFormat="1" applyFont="1" applyBorder="1" applyAlignment="1">
      <alignment horizontal="right" wrapText="1" inden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4" fontId="4" fillId="0" borderId="14" xfId="0" applyNumberFormat="1" applyFont="1" applyBorder="1" applyAlignment="1">
      <alignment wrapText="1"/>
    </xf>
    <xf numFmtId="4" fontId="4" fillId="0" borderId="15" xfId="0" applyNumberFormat="1" applyFont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4" fontId="4" fillId="0" borderId="22" xfId="0" applyNumberFormat="1" applyFont="1" applyBorder="1" applyAlignment="1">
      <alignment wrapText="1"/>
    </xf>
    <xf numFmtId="4" fontId="0" fillId="0" borderId="1" xfId="0" applyNumberFormat="1" applyBorder="1"/>
    <xf numFmtId="0" fontId="12" fillId="0" borderId="1" xfId="0" applyFont="1" applyBorder="1"/>
    <xf numFmtId="4" fontId="9" fillId="0" borderId="17" xfId="0" applyNumberFormat="1" applyFont="1" applyBorder="1" applyAlignment="1">
      <alignment horizontal="center" vertical="center" wrapText="1"/>
    </xf>
    <xf numFmtId="4" fontId="0" fillId="0" borderId="23" xfId="0" applyNumberFormat="1" applyBorder="1"/>
    <xf numFmtId="0" fontId="0" fillId="0" borderId="5" xfId="0" applyBorder="1"/>
    <xf numFmtId="4" fontId="0" fillId="0" borderId="6" xfId="0" applyNumberFormat="1" applyBorder="1"/>
    <xf numFmtId="4" fontId="0" fillId="0" borderId="7" xfId="0" applyNumberFormat="1" applyBorder="1"/>
    <xf numFmtId="0" fontId="0" fillId="0" borderId="24" xfId="0" applyBorder="1"/>
    <xf numFmtId="4" fontId="0" fillId="0" borderId="25" xfId="0" applyNumberFormat="1" applyBorder="1"/>
    <xf numFmtId="0" fontId="0" fillId="0" borderId="8" xfId="0" applyBorder="1"/>
    <xf numFmtId="4" fontId="0" fillId="0" borderId="9" xfId="0" applyNumberFormat="1" applyBorder="1"/>
    <xf numFmtId="4" fontId="0" fillId="0" borderId="10" xfId="0" applyNumberFormat="1" applyBorder="1"/>
    <xf numFmtId="4" fontId="12" fillId="0" borderId="11" xfId="0" applyNumberFormat="1" applyFont="1" applyBorder="1"/>
    <xf numFmtId="4" fontId="12" fillId="0" borderId="13" xfId="0" applyNumberFormat="1" applyFont="1" applyBorder="1"/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wrapText="1" indent="2"/>
    </xf>
    <xf numFmtId="0" fontId="4" fillId="0" borderId="20" xfId="0" applyFont="1" applyBorder="1" applyAlignment="1">
      <alignment horizontal="right" vertical="center" wrapText="1" indent="2"/>
    </xf>
    <xf numFmtId="0" fontId="4" fillId="0" borderId="21" xfId="0" applyFont="1" applyBorder="1" applyAlignment="1">
      <alignment horizontal="right" vertical="center" wrapText="1" indent="2"/>
    </xf>
    <xf numFmtId="0" fontId="4" fillId="0" borderId="19" xfId="0" applyFont="1" applyBorder="1" applyAlignment="1">
      <alignment horizontal="left" vertical="center" wrapText="1" indent="2"/>
    </xf>
    <xf numFmtId="0" fontId="4" fillId="0" borderId="20" xfId="0" applyFont="1" applyBorder="1" applyAlignment="1">
      <alignment horizontal="left" vertical="center" wrapText="1" indent="2"/>
    </xf>
    <xf numFmtId="0" fontId="4" fillId="0" borderId="21" xfId="0" applyFont="1" applyBorder="1" applyAlignment="1">
      <alignment horizontal="left" vertical="center" wrapText="1" indent="2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right" vertical="center" wrapText="1" indent="2"/>
    </xf>
    <xf numFmtId="0" fontId="4" fillId="0" borderId="12" xfId="0" applyFont="1" applyBorder="1" applyAlignment="1">
      <alignment horizontal="right" vertical="center" wrapText="1" indent="2"/>
    </xf>
    <xf numFmtId="0" fontId="4" fillId="0" borderId="13" xfId="0" applyFont="1" applyBorder="1" applyAlignment="1">
      <alignment horizontal="right" vertical="center" wrapText="1" indent="2"/>
    </xf>
    <xf numFmtId="0" fontId="4" fillId="0" borderId="11" xfId="0" applyFont="1" applyBorder="1" applyAlignment="1">
      <alignment horizontal="left" vertical="center" wrapText="1" indent="2"/>
    </xf>
    <xf numFmtId="0" fontId="4" fillId="0" borderId="12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 indent="2"/>
    </xf>
    <xf numFmtId="0" fontId="11" fillId="0" borderId="20" xfId="0" applyFont="1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view="pageBreakPreview" zoomScale="70" zoomScaleNormal="100" zoomScaleSheetLayoutView="70" workbookViewId="0">
      <pane ySplit="9" topLeftCell="A10" activePane="bottomLeft" state="frozen"/>
      <selection pane="bottomLeft" activeCell="L19" sqref="L19"/>
    </sheetView>
  </sheetViews>
  <sheetFormatPr defaultRowHeight="15" customHeight="1" x14ac:dyDescent="0.25"/>
  <cols>
    <col min="1" max="1" width="4.28515625" style="1" customWidth="1"/>
    <col min="2" max="2" width="33.7109375" style="2" customWidth="1"/>
    <col min="3" max="3" width="6.140625" style="3" customWidth="1"/>
    <col min="4" max="4" width="9.5703125" style="4" customWidth="1"/>
    <col min="5" max="5" width="10.28515625" style="5" customWidth="1"/>
    <col min="6" max="6" width="12.7109375" style="6" customWidth="1"/>
    <col min="7" max="7" width="6.5703125" style="7" customWidth="1"/>
    <col min="8" max="9" width="12.7109375" style="6" customWidth="1"/>
    <col min="10" max="10" width="7" style="6" customWidth="1"/>
    <col min="11" max="11" width="14.7109375" style="2" customWidth="1"/>
    <col min="12" max="12" width="14.7109375" style="8" customWidth="1"/>
    <col min="13" max="17" width="9.140625" style="9" customWidth="1"/>
  </cols>
  <sheetData>
    <row r="1" spans="1:17" ht="15.75" x14ac:dyDescent="0.2">
      <c r="B1" s="13"/>
      <c r="C1" s="10"/>
      <c r="F1" s="5"/>
      <c r="G1" s="11"/>
      <c r="H1" s="5"/>
      <c r="I1" s="5"/>
      <c r="J1" s="5"/>
      <c r="K1" s="12"/>
      <c r="L1" s="1"/>
    </row>
    <row r="2" spans="1:17" ht="26.25" customHeight="1" x14ac:dyDescent="0.2">
      <c r="A2" s="77" t="s">
        <v>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7" ht="12.75" x14ac:dyDescent="0.2">
      <c r="A3" s="14"/>
      <c r="B3" s="14"/>
      <c r="C3" s="15"/>
      <c r="D3" s="16"/>
      <c r="E3" s="11"/>
      <c r="F3" s="17"/>
      <c r="G3" s="18"/>
      <c r="H3" s="17"/>
      <c r="I3" s="17"/>
      <c r="J3" s="14"/>
      <c r="K3" s="14"/>
      <c r="L3" s="14"/>
    </row>
    <row r="4" spans="1:17" ht="15.75" x14ac:dyDescent="0.2">
      <c r="B4" s="13"/>
      <c r="C4" s="10"/>
      <c r="F4" s="5"/>
      <c r="G4" s="11"/>
      <c r="H4" s="5"/>
      <c r="I4" s="5"/>
      <c r="J4" s="5"/>
      <c r="K4" s="12"/>
      <c r="L4" s="1"/>
    </row>
    <row r="5" spans="1:17" ht="22.5" customHeight="1" x14ac:dyDescent="0.2">
      <c r="A5" s="78" t="s">
        <v>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</row>
    <row r="6" spans="1:17" ht="14.25" x14ac:dyDescent="0.2">
      <c r="A6" s="79" t="s">
        <v>2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</row>
    <row r="7" spans="1:17" ht="12.75" x14ac:dyDescent="0.2">
      <c r="B7" s="12"/>
      <c r="C7" s="10"/>
      <c r="F7" s="5"/>
      <c r="G7" s="11"/>
      <c r="H7" s="5"/>
      <c r="I7" s="5"/>
      <c r="J7" s="5"/>
      <c r="K7" s="12"/>
      <c r="L7" s="1"/>
    </row>
    <row r="8" spans="1:17" ht="13.5" thickBot="1" x14ac:dyDescent="0.25">
      <c r="B8" s="12"/>
      <c r="C8" s="10"/>
      <c r="F8" s="5"/>
      <c r="G8" s="11"/>
      <c r="H8" s="5"/>
      <c r="I8" s="5"/>
      <c r="J8" s="5"/>
      <c r="K8" s="12"/>
      <c r="L8" s="1"/>
    </row>
    <row r="9" spans="1:17" s="19" customFormat="1" ht="47.25" customHeight="1" thickBot="1" x14ac:dyDescent="0.25">
      <c r="A9" s="20" t="s">
        <v>3</v>
      </c>
      <c r="B9" s="21" t="s">
        <v>4</v>
      </c>
      <c r="C9" s="21" t="s">
        <v>5</v>
      </c>
      <c r="D9" s="22" t="s">
        <v>28</v>
      </c>
      <c r="E9" s="23" t="s">
        <v>6</v>
      </c>
      <c r="F9" s="23" t="s">
        <v>7</v>
      </c>
      <c r="G9" s="23" t="s">
        <v>8</v>
      </c>
      <c r="H9" s="23" t="s">
        <v>9</v>
      </c>
      <c r="I9" s="23" t="s">
        <v>10</v>
      </c>
      <c r="J9" s="23" t="s">
        <v>11</v>
      </c>
      <c r="K9" s="21" t="s">
        <v>12</v>
      </c>
      <c r="L9" s="24" t="s">
        <v>13</v>
      </c>
    </row>
    <row r="10" spans="1:17" ht="35.1" customHeight="1" thickBot="1" x14ac:dyDescent="0.25">
      <c r="A10" s="80" t="s">
        <v>24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2"/>
    </row>
    <row r="11" spans="1:17" s="25" customFormat="1" ht="70.5" customHeight="1" thickBot="1" x14ac:dyDescent="0.25">
      <c r="A11" s="26">
        <v>1</v>
      </c>
      <c r="B11" s="27" t="s">
        <v>17</v>
      </c>
      <c r="C11" s="28" t="s">
        <v>14</v>
      </c>
      <c r="D11" s="29">
        <v>7000</v>
      </c>
      <c r="E11" s="30"/>
      <c r="F11" s="31">
        <f>D11*E11</f>
        <v>0</v>
      </c>
      <c r="G11" s="32"/>
      <c r="H11" s="33">
        <f>F11*G11</f>
        <v>0</v>
      </c>
      <c r="I11" s="33">
        <f>F11+H11</f>
        <v>0</v>
      </c>
      <c r="J11" s="34"/>
      <c r="K11" s="35"/>
      <c r="L11" s="36"/>
      <c r="M11" s="37"/>
      <c r="N11" s="37"/>
      <c r="O11" s="37"/>
      <c r="P11" s="37"/>
      <c r="Q11" s="37"/>
    </row>
    <row r="12" spans="1:17" s="25" customFormat="1" ht="45" customHeight="1" thickBot="1" x14ac:dyDescent="0.25">
      <c r="A12" s="1"/>
      <c r="B12" s="83"/>
      <c r="C12" s="84"/>
      <c r="D12" s="84"/>
      <c r="E12" s="85"/>
      <c r="F12" s="49">
        <f>SUM(F11)</f>
        <v>0</v>
      </c>
      <c r="G12" s="50"/>
      <c r="H12" s="49">
        <f>SUM(H11)</f>
        <v>0</v>
      </c>
      <c r="I12" s="49">
        <f>SUM(I11)</f>
        <v>0</v>
      </c>
      <c r="J12" s="86"/>
      <c r="K12" s="87"/>
      <c r="L12" s="88"/>
      <c r="M12" s="37"/>
      <c r="N12" s="37"/>
      <c r="O12" s="37"/>
      <c r="P12" s="37"/>
      <c r="Q12" s="37"/>
    </row>
    <row r="13" spans="1:17" s="25" customFormat="1" ht="35.25" customHeight="1" thickBot="1" x14ac:dyDescent="0.25">
      <c r="A13" s="80" t="s">
        <v>29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2"/>
      <c r="M13" s="37"/>
      <c r="N13" s="37"/>
      <c r="O13" s="37"/>
      <c r="P13" s="37"/>
      <c r="Q13" s="37"/>
    </row>
    <row r="14" spans="1:17" s="25" customFormat="1" ht="157.5" customHeight="1" x14ac:dyDescent="0.2">
      <c r="A14" s="26">
        <v>1</v>
      </c>
      <c r="B14" s="27" t="s">
        <v>18</v>
      </c>
      <c r="C14" s="28" t="s">
        <v>15</v>
      </c>
      <c r="D14" s="29">
        <v>10600</v>
      </c>
      <c r="E14" s="30"/>
      <c r="F14" s="31">
        <f t="shared" ref="F14" si="0">D14*E14</f>
        <v>0</v>
      </c>
      <c r="G14" s="32"/>
      <c r="H14" s="33">
        <f>F14*G14</f>
        <v>0</v>
      </c>
      <c r="I14" s="33">
        <f t="shared" ref="I14" si="1">F14+H14</f>
        <v>0</v>
      </c>
      <c r="J14" s="34"/>
      <c r="K14" s="35"/>
      <c r="L14" s="36"/>
      <c r="M14" s="37"/>
      <c r="N14" s="37"/>
      <c r="O14" s="37"/>
      <c r="P14" s="37"/>
      <c r="Q14" s="37"/>
    </row>
    <row r="15" spans="1:17" s="25" customFormat="1" ht="59.25" customHeight="1" thickBot="1" x14ac:dyDescent="0.25">
      <c r="A15" s="38">
        <v>2</v>
      </c>
      <c r="B15" s="39" t="s">
        <v>16</v>
      </c>
      <c r="C15" s="40" t="s">
        <v>14</v>
      </c>
      <c r="D15" s="41">
        <v>10</v>
      </c>
      <c r="E15" s="42"/>
      <c r="F15" s="43">
        <f>D15*E15</f>
        <v>0</v>
      </c>
      <c r="G15" s="44"/>
      <c r="H15" s="45">
        <f t="shared" ref="H15" si="2">F15*G15</f>
        <v>0</v>
      </c>
      <c r="I15" s="45">
        <f>F15+H15</f>
        <v>0</v>
      </c>
      <c r="J15" s="46"/>
      <c r="K15" s="47"/>
      <c r="L15" s="48"/>
      <c r="M15" s="37"/>
      <c r="N15" s="37"/>
      <c r="O15" s="37"/>
      <c r="P15" s="37"/>
      <c r="Q15" s="37"/>
    </row>
    <row r="16" spans="1:17" s="25" customFormat="1" ht="35.1" customHeight="1" thickBot="1" x14ac:dyDescent="0.25">
      <c r="A16" s="1"/>
      <c r="B16" s="83"/>
      <c r="C16" s="84"/>
      <c r="D16" s="84"/>
      <c r="E16" s="85"/>
      <c r="F16" s="49">
        <f>SUM(F14:F15)</f>
        <v>0</v>
      </c>
      <c r="G16" s="50"/>
      <c r="H16" s="49">
        <f>SUM(H14:H15)</f>
        <v>0</v>
      </c>
      <c r="I16" s="49">
        <f>SUM(I14:I15)</f>
        <v>0</v>
      </c>
      <c r="J16" s="86"/>
      <c r="K16" s="87"/>
      <c r="L16" s="88"/>
      <c r="M16" s="37"/>
      <c r="N16" s="37"/>
      <c r="O16" s="37"/>
      <c r="P16" s="37"/>
      <c r="Q16" s="37"/>
    </row>
    <row r="17" spans="1:17" ht="42.75" customHeight="1" thickBot="1" x14ac:dyDescent="0.25">
      <c r="A17" s="68" t="s">
        <v>25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70"/>
    </row>
    <row r="18" spans="1:17" ht="75.75" customHeight="1" x14ac:dyDescent="0.2">
      <c r="A18" s="26">
        <v>1</v>
      </c>
      <c r="B18" s="27" t="s">
        <v>20</v>
      </c>
      <c r="C18" s="28" t="s">
        <v>14</v>
      </c>
      <c r="D18" s="29">
        <v>400</v>
      </c>
      <c r="E18" s="30"/>
      <c r="F18" s="31">
        <f t="shared" ref="F18:F19" si="3">D18*E18</f>
        <v>0</v>
      </c>
      <c r="G18" s="32"/>
      <c r="H18" s="33">
        <f t="shared" ref="H18:H19" si="4">F18*G18</f>
        <v>0</v>
      </c>
      <c r="I18" s="33">
        <f t="shared" ref="I18:I19" si="5">F18+H18</f>
        <v>0</v>
      </c>
      <c r="J18" s="34"/>
      <c r="K18" s="35"/>
      <c r="L18" s="36"/>
    </row>
    <row r="19" spans="1:17" ht="75.75" customHeight="1" thickBot="1" x14ac:dyDescent="0.25">
      <c r="A19" s="38">
        <v>2</v>
      </c>
      <c r="B19" s="39" t="s">
        <v>19</v>
      </c>
      <c r="C19" s="40" t="s">
        <v>14</v>
      </c>
      <c r="D19" s="41">
        <v>6</v>
      </c>
      <c r="E19" s="42"/>
      <c r="F19" s="43">
        <f t="shared" si="3"/>
        <v>0</v>
      </c>
      <c r="G19" s="44"/>
      <c r="H19" s="45">
        <f t="shared" si="4"/>
        <v>0</v>
      </c>
      <c r="I19" s="45">
        <f t="shared" si="5"/>
        <v>0</v>
      </c>
      <c r="J19" s="46"/>
      <c r="K19" s="47"/>
      <c r="L19" s="48"/>
    </row>
    <row r="20" spans="1:17" s="51" customFormat="1" ht="51" customHeight="1" thickBot="1" x14ac:dyDescent="0.25">
      <c r="A20" s="1"/>
      <c r="B20" s="71"/>
      <c r="C20" s="72"/>
      <c r="D20" s="72"/>
      <c r="E20" s="73"/>
      <c r="F20" s="53">
        <f>SUM(F18:F19)</f>
        <v>0</v>
      </c>
      <c r="G20" s="50"/>
      <c r="H20" s="53">
        <f>SUM(H18:H19)</f>
        <v>0</v>
      </c>
      <c r="I20" s="53">
        <f>SUM(I18:I19)</f>
        <v>0</v>
      </c>
      <c r="J20" s="74"/>
      <c r="K20" s="75"/>
      <c r="L20" s="76"/>
      <c r="M20" s="52"/>
      <c r="N20" s="52"/>
      <c r="O20" s="52"/>
      <c r="P20" s="52"/>
      <c r="Q20" s="52"/>
    </row>
    <row r="22" spans="1:17" ht="15" customHeight="1" x14ac:dyDescent="0.2">
      <c r="B22" s="12"/>
      <c r="C22" s="10"/>
      <c r="F22" s="5"/>
      <c r="G22" s="11"/>
      <c r="H22" s="5"/>
      <c r="I22" s="5"/>
      <c r="J22" s="5"/>
      <c r="K22" s="12"/>
      <c r="L22" s="1"/>
    </row>
  </sheetData>
  <mergeCells count="12">
    <mergeCell ref="A17:L17"/>
    <mergeCell ref="B20:E20"/>
    <mergeCell ref="J20:L20"/>
    <mergeCell ref="A2:L2"/>
    <mergeCell ref="A5:L5"/>
    <mergeCell ref="A6:L6"/>
    <mergeCell ref="A10:L10"/>
    <mergeCell ref="A13:L13"/>
    <mergeCell ref="B12:E12"/>
    <mergeCell ref="J12:L12"/>
    <mergeCell ref="B16:E16"/>
    <mergeCell ref="J16:L16"/>
  </mergeCells>
  <printOptions gridLines="1" gridLinesSet="0"/>
  <pageMargins left="0.748031" right="0.748031" top="0.9842519999999999" bottom="0.9842519999999999" header="0.51181100000000002" footer="0.51181100000000002"/>
  <pageSetup paperSize="9" scale="48" orientation="landscape" r:id="rId1"/>
  <headerFooter>
    <oddFooter>&amp;LEtilni alkohol za potrebe Kliničkog bolničkog centra Sestre milosrdnice&amp;R&amp;P/&amp;N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28" sqref="C28"/>
    </sheetView>
  </sheetViews>
  <sheetFormatPr defaultRowHeight="12.75" x14ac:dyDescent="0.2"/>
  <cols>
    <col min="2" max="2" width="10.42578125" customWidth="1"/>
    <col min="3" max="3" width="10.85546875" customWidth="1"/>
  </cols>
  <sheetData>
    <row r="1" spans="1:4" ht="13.5" thickBot="1" x14ac:dyDescent="0.25">
      <c r="B1" s="89" t="s">
        <v>27</v>
      </c>
      <c r="C1" s="90"/>
    </row>
    <row r="2" spans="1:4" ht="36.75" thickBot="1" x14ac:dyDescent="0.25">
      <c r="B2" s="56" t="s">
        <v>26</v>
      </c>
      <c r="C2" s="56" t="s">
        <v>10</v>
      </c>
    </row>
    <row r="3" spans="1:4" x14ac:dyDescent="0.2">
      <c r="A3" s="58" t="s">
        <v>21</v>
      </c>
      <c r="B3" s="59">
        <f>TROŠKOVNIK!F12</f>
        <v>0</v>
      </c>
      <c r="C3" s="60">
        <f>TROŠKOVNIK!I12</f>
        <v>0</v>
      </c>
    </row>
    <row r="4" spans="1:4" x14ac:dyDescent="0.2">
      <c r="A4" s="61" t="s">
        <v>22</v>
      </c>
      <c r="B4" s="57">
        <f>TROŠKOVNIK!F16</f>
        <v>0</v>
      </c>
      <c r="C4" s="62">
        <f>TROŠKOVNIK!I16</f>
        <v>0</v>
      </c>
    </row>
    <row r="5" spans="1:4" ht="13.5" thickBot="1" x14ac:dyDescent="0.25">
      <c r="A5" s="63" t="s">
        <v>23</v>
      </c>
      <c r="B5" s="64">
        <f>TROŠKOVNIK!F20</f>
        <v>0</v>
      </c>
      <c r="C5" s="65">
        <f>TROŠKOVNIK!I20</f>
        <v>0</v>
      </c>
    </row>
    <row r="6" spans="1:4" ht="13.5" thickBot="1" x14ac:dyDescent="0.25">
      <c r="B6" s="66">
        <f>SUM(B3:B5)</f>
        <v>0</v>
      </c>
      <c r="C6" s="67">
        <f>SUM(C3:C5)</f>
        <v>0</v>
      </c>
      <c r="D6" s="55"/>
    </row>
    <row r="10" spans="1:4" x14ac:dyDescent="0.2">
      <c r="B10" s="54"/>
    </row>
  </sheetData>
  <mergeCells count="1">
    <mergeCell ref="B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TROŠKOVNIK</vt:lpstr>
      <vt:lpstr>REKAPITULACIJA</vt:lpstr>
      <vt:lpstr>TROŠKOVNIK!Print_Area</vt:lpstr>
      <vt:lpstr>TROŠKOVNIK!Print_Titles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2026-07-05T07:49:40Z</dcterms:created>
  <dcterms:modified xsi:type="dcterms:W3CDTF">2026-07-06T08:31:51Z</dcterms:modified>
</cp:coreProperties>
</file>