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List1" sheetId="1" r:id="rId1"/>
  </sheets>
  <calcPr calcId="152511"/>
</workbook>
</file>

<file path=xl/calcChain.xml><?xml version="1.0" encoding="utf-8"?>
<calcChain xmlns="http://schemas.openxmlformats.org/spreadsheetml/2006/main">
  <c r="I23" i="1" l="1"/>
  <c r="J23" i="1"/>
  <c r="G23" i="1"/>
</calcChain>
</file>

<file path=xl/sharedStrings.xml><?xml version="1.0" encoding="utf-8"?>
<sst xmlns="http://schemas.openxmlformats.org/spreadsheetml/2006/main" count="43" uniqueCount="37">
  <si>
    <t>R.br</t>
  </si>
  <si>
    <t xml:space="preserve">Opis Stavke </t>
  </si>
  <si>
    <t>jed. mjere</t>
  </si>
  <si>
    <t xml:space="preserve">količina </t>
  </si>
  <si>
    <t xml:space="preserve">1. </t>
  </si>
  <si>
    <t>Videonadzor</t>
  </si>
  <si>
    <t>1.1.</t>
  </si>
  <si>
    <t xml:space="preserve">Dobava, isporuka i instalacija 1-kanalne VMS (Video Management System) licence slijedećih tehničkih karakteristika: 
• VMS mora moći osigurati klijent-server arhitekturu
• Min. mora uključivati 10 (deset) simultanih klijentskih konekcija prema sustavu video nadzora
• Integrirana baza podataka optimizirana za rad sa 
  megapikselnim kamerama, bez ograničenja
• Mogućnost spajanja kamera 2MP-60MP
• Podrška za snimanje do 50fps po kanalu
• Podržan tip kompresije: H.264, H.265, MJPEG, JPEG2000
• VMS klijent mora moći predstaviti maks. rezoluciju monitora prema snimaču da bi snimač radio kao video proxy i automatski-dinamički kontrolirao veličinu ‘Live’ i ‘Playback’ stream-ova.
• Kod većih rezolucija, VMS mora moći podijeliti video 
  sliku na više područja interesa, da kada se digitalno 
  uveća, prikazuje samo dio ‘Live’ i ‘Playback’ stream-ova.
• Replikacija ‘Live’ i ‘Playback’ stream-ova na bazi 
  snimača neovisno o broju klijentskih konekcija. Pri tome transkodiranje nije dopušteno kako bi se izbjegla preopterećenost snimača.  
• Zaštita video stream-ova korištenjem moderne 
  enkripcije (min. TLS1.2 AES 256bit) u prijenosu 
  kontrolnih i komandnih podataka.
• Master-Slave arhitektura u WAN mreži tako da se 
  korisnička prava repliciraju automatski na svim 
  snimačima u sustavu                                         </t>
  </si>
  <si>
    <t>kom</t>
  </si>
  <si>
    <t>• VMS mora osigurati da izvezena snimka:
 - Je digitalno potpisana korištenjem 128-bit enkripcije i ista se može korisnički autentificirati u dokaznom postupku;
 - Je sastavljena od jedne ili više kamera u istom vremenskom razdoblju ili sekvenca više kamera različitih vremenskih razdoblja;
 - Se koristi u Playeru koji može re-eksporti snimku.
• Uključena Virtualna Matrica kao zasebni aplikacijski modul za kreiranje video zida u monitoring prostoriji na način da se sadržaj na bilo kojem monitoru na video zidu može udaljeno upravljati sa jedne ili više Klijentskih aplikacija;
• On-line backup video arhive na udaljenu lokaciju putem mreže;
• VMS mora biti otvorena ONVIF S i T platforma i osigurati SDK/API za integraciju sa trećim sustavima;
• Mora podržavati ONVIF Profile S i T kamere, RTSP streamove.                                                                                 • tip/proizvođač: Unity 8 STD, Avigilon</t>
  </si>
  <si>
    <t>1.2.</t>
  </si>
  <si>
    <t>1.3.</t>
  </si>
  <si>
    <t xml:space="preserve">Dobava i isporuka unutarnje 2Mpix Dome kamere sa uključenom video analitikom sljedećij karakteristika:
• min. 2 Megapiksela (1920×1080)
• min. 25 slika u sekundi kod rezolucije od 2 Mpix,
• min. horizontalni kut gledanja 30°-90°, integriran       varifokalni motorizirani P-Iris objektiv, autofokus
• Uključena prilagodljiva IR rasvjeta (IR LED-ice) min. dometa 30m
• Minimalno osvijetljenje: 0.5lux u kolor modu; 0lux u crno-bijelom modu sa IR-om ili osjetljivije
• Široki Dinamički opseg (true WDR) min. 125dB 
• Napredna H.264 ili H.265 kompresija radi smanjenja bandwidth-a i zauzetosti storage-a:
   - sa dinamičkom kompresijom statičke pozadine
   - sa režimom smanjenja ukupnog bandwidth-a u slučaju  neprisutnosti pokreta na korisnički definiranu vrijednost
• Detektor pokreta baziran po pikselu, po netipičnom ponašanju u sceni i klasificiranim objektima (ljudi, vozila, kamioni, autobusi, motocikli i bicikli)
• Min. broj privatnih zona: 30 (GDPR)
• ONVIF protokol: min.  Profile S, Profile T, Profile G i Profile M
• Samoučeće inteligentne video analitičke funkcije:
   - Detekcija netipične aktivnosti u sceni u odnosu na lokaciju pojavljivanja i brzinu kretanja
   - Klasifikacija objekata (objekti: ljudi, vozila, kamioni, autobusi, motocikli i bicikli)
        - Detekcija objekta u području interesa 
        - Detekcija objekta preko virtualne crte
       </t>
  </si>
  <si>
    <t xml:space="preserve"> - Detekcija objekta koji se kreće u krivom smjeru
        - Detekcija prekomjernog zadržavanja objekta
   - Tamper detekcija (detekcija maskiranja vidnog kuta)
• Min. USB sučelje 2.0 (za spajanje Wi-Fi adaptera)
• Lokalno snimanje: min. microSD ili SD slot
• Napajanje: max. PoE Class 3 (IEEE802.3af Class 3)
• Uključena montažna kutija za spoj svih kablova, deklarirana od strane proizvođača
• Certifikati: CE, IEC 62471, IK10 zaštita od udarca
• tip/proizvođač: 2.0C-H6SL-D1-IR, Avigilon</t>
  </si>
  <si>
    <t>1.4.</t>
  </si>
  <si>
    <t>Dobava i isporuka besprekidnog napajanja s dodatnim baterijskim paketom slijedećih karakteristika; 
• Online dupla konverzija
• rack ugradnja
• Faktor snage: &gt;0.99 @ 100% linearno opterećenje
• EPO, USB, Comm. Slot i RS232 port
• zaštita od potpunog ispražnjenja baterija
• USB kartica, suhi relejni kontakt, SNMP/web kartica
• LCD display
• zaštita od: preopterećenja, visoke temperature, pražnjenja, prenapona, kartkog spoja
• ulaz: 100 do 300 VAC
Tip: ABLEREX ARES AR2000RT PLUS + BC12-2U</t>
  </si>
  <si>
    <t>1.5.</t>
  </si>
  <si>
    <t>1.6.</t>
  </si>
  <si>
    <t>Dobava, isporuka, polaganje i uvlačenje komunikacijskog kabela za unutarnju i vanjsku ugradnju, s plaštom bez halogena i otporan na širenje plamena: 
S/FTP 4x2x0,56mm Cat.</t>
  </si>
  <si>
    <t>met</t>
  </si>
  <si>
    <t>1.7.</t>
  </si>
  <si>
    <t>Dobava i nadžbukna ugradnja plastične kabelske kanalice 10x10mm uključujući potrebni instalacijski spojni i montažni pribor i materijal (razvodne kutije, uvodnice, gips, tiple, vijci, spojnice, koljena, nosači)</t>
  </si>
  <si>
    <t>1.8.</t>
  </si>
  <si>
    <t xml:space="preserve">Izrada projekta izvedenog stanja
• 3 primjerka na papiru;
• 1 primjerak u elektroničkom obliku na CDR mediju. 
Dokumentacija mora sadržavati osim osnovnih podataka i obavezno sljedeće podloge: opise svih ugrađenih uređaja sa opisima funkcija, sheme uređaja, sve nacrte izvedenog stanja, sve sheme spajanja i principijelne sheme, nacrte razvoda napajanja sa jednopolnim shemama, upute za rad i održavanje. Kompletnu originalnu dokumentaciju svakog uređaja sa instalacijskim, programskim i inženjerskim uputama. </t>
  </si>
  <si>
    <t>kpl</t>
  </si>
  <si>
    <t>1.9.</t>
  </si>
  <si>
    <t>Sitni potrošni materijal</t>
  </si>
  <si>
    <t>JEDINIČNA CIJENA
(bez PDV-a)</t>
  </si>
  <si>
    <t>UKUPNO bez PDV-a</t>
  </si>
  <si>
    <t>STOPA PDV-a</t>
  </si>
  <si>
    <t>IZNOS PDV-a</t>
  </si>
  <si>
    <t>UKUPNO s PDV-om</t>
  </si>
  <si>
    <t>Zadovoljava da/ne</t>
  </si>
  <si>
    <t>UKUPNO:</t>
  </si>
  <si>
    <r>
      <t xml:space="preserve">• Automatska detekcija trenutnih FW-a kamera i 
  automatska nadogradnja istih na zadnju verziju.
• VMS mora osigurati snimanje korisničkih profila 
  (pogledi, privilegirane kamere) unutar zajedničke baze 
  podataka na način da kad se konkretni korisnik spoji na sustav sa bilo koje mašine da automatski dobije samo svoje poglede i privilegije.
• VMS mora osigurati slijedeće opcije snimanja video 
  streamova:
   - Kreiranje vremenskog rasporeda snimanja za svaki 
     individualni video kanal.
   - Kontinuirano snimanje 24/7
   - Snimanje po događajima:
        - Detekcija pokreta (svaki piksel se mora indeksirati kako bi se osigurala potpuna pouzdanost i osjetljivost algoritma za snimanje)
        - Pokret od klasificiranog objekta (inteligentna 
         klasifikacija objekata: ljudi, vozila, kamioni, autobusi, motocikli i bicikli)
        - Detekcija netipične aktivnosti u sceni u odnosu na lokaciju pojavljivanja i brzinu kretanja
        - ANPR (Automatic License Plate Recognition) - 
          prepoznavanje registarskih tablica
        - Alarmi
• Kod ispada i ponove uspostave mrežene konekcije sa                  
 • VMS mora moći prepoznavati klasificirane objekte koji 
  se kreću (ljudi, vozila, kamioni, autobusi, motocikli i   
  bicikli) i predstaviti ih odgovarajućom kategorijom.
</t>
    </r>
    <r>
      <rPr>
        <sz val="10"/>
        <color theme="1"/>
        <rFont val="Calibri"/>
        <family val="2"/>
        <charset val="238"/>
        <scheme val="minor"/>
      </rPr>
      <t xml:space="preserve">
• VMS mora moći prikativati ANPR podatke (prepoznate 
  registarske tablice u živom prozoru aplikacije)
  događaje sa odgovarajućim kamerama:
   - Detekcija objekata (ljudi i vozila) u području interesa 
   - Detekcija prelaska objekata (ljudi, vozila, kamioni, 
    autobusi, motocikli i bicikli) preko virtualne linije kamerama, VMS mora automatski preuzeti snimke sa SD kartica i transferirati ih na odgovorajuće mjesto (vrijeme i datum) u video arhivi na serveru/mrežnom snimaču.
</t>
    </r>
  </si>
  <si>
    <r>
      <t xml:space="preserve">Dobava, isporuka, ugradnja i spajanje mrežnog video snimača/servera sa min. 48TB storage-a slijedećih minimalnih tehničkih karakteristika:
• Operacijski sustav:  min. MS windows server 2025 STD 
  ili jednakovrijedno
• Optimiziran za snimanje i upravljanje kamera video 
  nadzornog sistema (potvrđen od strane proizvođača)
• Min. Mrežne Video Streaming performanse:
   - Snimanje min. 300 Mbps
   - Min. 428 Mbps ukupnog kapaciteta za simultano 
    snimanje, pregledavanje snimki i monitoriranje u živo
• Uključen kapacitet diskovnog prostora: 8 x 8TB SAS 12Gbps 7.2K 512e 3.5in Hot-Plug,   (nakon RAID 5 polja)
• Enterprise SAS hard diskovi, hot-swappable
• Mrežne kartice: min. 2x GbE RJ-45 ports (1000Base-T)
• Memorija:  min. 8GB DDR4 ECC
• Processor:  min.  Intel Xeon E-2124 3.3GHz, 8M cache 
  ili bolji
• Video izlazi: min. 1x VGA 
• Integriran kontroler za udaljeni pristup serveru
• Napajanje: maks. 700W
• 1U veličina
• Uključen rack-mount kit sa kliznim držačima
• Temperaturni opseg u radnom pogonu min. 10°C do +
  35°C
</t>
    </r>
    <r>
      <rPr>
        <sz val="10"/>
        <rFont val="Calibri"/>
        <family val="2"/>
        <charset val="238"/>
        <scheme val="minor"/>
      </rPr>
      <t>• Zaštita/Certifikati: CE</t>
    </r>
    <r>
      <rPr>
        <sz val="10"/>
        <color rgb="FFFF0000"/>
        <rFont val="Calibri"/>
        <family val="2"/>
        <charset val="238"/>
        <scheme val="minor"/>
      </rPr>
      <t xml:space="preserve">
</t>
    </r>
    <r>
      <rPr>
        <sz val="10"/>
        <rFont val="Calibri"/>
        <family val="2"/>
        <charset val="238"/>
        <scheme val="minor"/>
      </rPr>
      <t>• Jamstvo min. 3 godine.</t>
    </r>
    <r>
      <rPr>
        <sz val="10"/>
        <color theme="1"/>
        <rFont val="Calibri"/>
        <family val="2"/>
        <charset val="238"/>
        <scheme val="minor"/>
      </rPr>
      <t xml:space="preserve">
• tip/proizvođač: PowerEdge R760xs, DELL</t>
    </r>
  </si>
  <si>
    <t xml:space="preserve">Dobava, isporuka, ugradnja i spajanje mrežnog PoE preklopnika s 24 porta i 4 SFP uplinka slijedećih karakteristika:
• 24x Ethernet PoE+ 10/100/1000 porta, 
• 4 x 10G SFP+ sučelja,
• izlazna PoE snaga: 370W;
• memorija: min. 4 GB Flash memorija, 4 GB DRAM,
• interno preklapanje: 128 Gbps,
• prosljeđivanje 64b paketa: min 95 Mpps,
• ugrađena podrška za QoS (802.1p),
• ugrađena podrška za STP (IEEE 802.1d),
• ugrađena podrška za RSTP (IEEE 802.1w) i MSTP (IEEE 802.1s),
• ugrađena podrška za dynamic port-based security(IEEE 802.1x),
• ugrađena podrška za RADIUS i TACACS+ autentifikaciju,
• ugradnja u standardni 19” ormar, 1 HU,
• napajanje: 100VAC – 240VAC,
• snaga: do 640W
• tip/proizvođač ili jednakovrijedan: C9200-24P-E
NAPOMENA: U slučaju promjene modela potrebno je dobiti suglasnost IT KBCSM jer se radi o standardiziranoj opremi zbog lakšeg upravljanja i podešavanja.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</si>
</sst>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yyyy\."/>
    <numFmt numFmtId="165" formatCode="_-* #,##0.00\ [$€-1]_-;\-* #,##0.00\ [$€-1]_-;_-* &quot;-&quot;??\ [$€-1]_-;_-@_-"/>
    <numFmt numFmtId="166" formatCode="\ 0&quot;.&quot;"/>
    <numFmt numFmtId="167" formatCode="#,##0.00\ [$€-1]"/>
  </numFmts>
  <fonts count="12" x14ac:knownFonts="1">
    <font>
      <sz val="11"/>
      <color theme="1"/>
      <name val="Calibri"/>
      <family val="2"/>
      <scheme val="minor"/>
    </font>
    <font>
      <b/>
      <sz val="11"/>
      <color theme="0"/>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2"/>
      <color theme="1"/>
      <name val="Calibri"/>
      <family val="2"/>
      <charset val="238"/>
      <scheme val="minor"/>
    </font>
    <font>
      <b/>
      <sz val="10"/>
      <name val="Calibri"/>
      <family val="2"/>
      <charset val="238"/>
      <scheme val="minor"/>
    </font>
    <font>
      <sz val="10"/>
      <name val="Calibri"/>
      <family val="2"/>
      <charset val="238"/>
      <scheme val="minor"/>
    </font>
    <font>
      <sz val="11"/>
      <name val="Arial"/>
      <family val="2"/>
      <charset val="238"/>
    </font>
    <font>
      <sz val="10"/>
      <name val="Arial"/>
      <family val="2"/>
      <charset val="238"/>
    </font>
    <font>
      <b/>
      <i/>
      <sz val="11"/>
      <color theme="1"/>
      <name val="Calibri"/>
      <family val="2"/>
      <charset val="238"/>
      <scheme val="minor"/>
    </font>
    <font>
      <sz val="10"/>
      <color rgb="FFFF0000"/>
      <name val="Calibri"/>
      <family val="2"/>
      <charset val="238"/>
      <scheme val="minor"/>
    </font>
  </fonts>
  <fills count="3">
    <fill>
      <patternFill patternType="none"/>
    </fill>
    <fill>
      <patternFill patternType="gray125"/>
    </fill>
    <fill>
      <patternFill patternType="solid">
        <fgColor rgb="FFA5A5A5"/>
      </patternFill>
    </fill>
  </fills>
  <borders count="13">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double">
        <color rgb="FF3F3F3F"/>
      </left>
      <right style="double">
        <color rgb="FF3F3F3F"/>
      </right>
      <top style="double">
        <color rgb="FF3F3F3F"/>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2" borderId="1" applyNumberFormat="0" applyAlignment="0" applyProtection="0"/>
    <xf numFmtId="0" fontId="8" fillId="0" borderId="0"/>
    <xf numFmtId="0" fontId="9" fillId="0" borderId="0"/>
  </cellStyleXfs>
  <cellXfs count="62">
    <xf numFmtId="0" fontId="0" fillId="0" borderId="0" xfId="0"/>
    <xf numFmtId="22" fontId="3" fillId="0" borderId="2" xfId="0" applyNumberFormat="1" applyFont="1" applyBorder="1" applyAlignment="1">
      <alignment horizontal="center" vertical="center"/>
    </xf>
    <xf numFmtId="0" fontId="0" fillId="0" borderId="0" xfId="0" applyAlignment="1">
      <alignment horizontal="right"/>
    </xf>
    <xf numFmtId="0" fontId="5" fillId="0" borderId="0" xfId="0" applyFont="1" applyBorder="1"/>
    <xf numFmtId="0" fontId="0" fillId="0" borderId="0" xfId="0" applyBorder="1" applyAlignment="1">
      <alignment horizontal="left"/>
    </xf>
    <xf numFmtId="0" fontId="0" fillId="0" borderId="0" xfId="0" applyBorder="1"/>
    <xf numFmtId="0" fontId="10" fillId="0" borderId="0" xfId="0" applyFont="1" applyBorder="1" applyAlignment="1">
      <alignment horizontal="left"/>
    </xf>
    <xf numFmtId="0" fontId="10" fillId="0" borderId="0" xfId="0" applyFont="1" applyBorder="1"/>
    <xf numFmtId="0" fontId="4" fillId="0" borderId="0" xfId="0" applyFont="1" applyBorder="1"/>
    <xf numFmtId="22" fontId="1" fillId="2" borderId="3" xfId="1" applyNumberFormat="1" applyBorder="1" applyAlignment="1">
      <alignment horizontal="center" vertical="center"/>
    </xf>
    <xf numFmtId="0" fontId="1" fillId="2" borderId="3" xfId="1" applyBorder="1" applyAlignment="1">
      <alignment horizontal="left" vertical="center"/>
    </xf>
    <xf numFmtId="164" fontId="1" fillId="2" borderId="3" xfId="1" applyNumberFormat="1" applyBorder="1" applyAlignment="1">
      <alignment horizontal="center" vertical="center" wrapText="1"/>
    </xf>
    <xf numFmtId="0" fontId="1" fillId="2" borderId="3" xfId="1" applyBorder="1" applyAlignment="1">
      <alignment horizontal="center" vertical="center"/>
    </xf>
    <xf numFmtId="22" fontId="1" fillId="2" borderId="3" xfId="1" applyNumberFormat="1" applyBorder="1" applyAlignment="1">
      <alignment horizontal="center" vertical="center" wrapText="1"/>
    </xf>
    <xf numFmtId="0" fontId="0" fillId="0" borderId="4" xfId="0" applyBorder="1"/>
    <xf numFmtId="22" fontId="5" fillId="0" borderId="5" xfId="0" applyNumberFormat="1" applyFont="1" applyBorder="1" applyAlignment="1">
      <alignment horizontal="center" vertical="center"/>
    </xf>
    <xf numFmtId="0" fontId="5" fillId="0" borderId="5" xfId="0" applyFont="1" applyBorder="1" applyAlignment="1">
      <alignment horizontal="left" vertical="center"/>
    </xf>
    <xf numFmtId="164" fontId="4" fillId="0" borderId="5" xfId="0" applyNumberFormat="1" applyFont="1" applyBorder="1" applyAlignment="1">
      <alignment horizontal="left" vertical="top"/>
    </xf>
    <xf numFmtId="0" fontId="4" fillId="0" borderId="5" xfId="0" applyFont="1" applyBorder="1"/>
    <xf numFmtId="0" fontId="4" fillId="0" borderId="5" xfId="0" applyFont="1" applyBorder="1" applyAlignment="1">
      <alignment horizontal="right"/>
    </xf>
    <xf numFmtId="0" fontId="0" fillId="0" borderId="5" xfId="0" applyBorder="1"/>
    <xf numFmtId="0" fontId="0" fillId="0" borderId="6" xfId="0" applyBorder="1"/>
    <xf numFmtId="0" fontId="0" fillId="0" borderId="7" xfId="0" applyBorder="1"/>
    <xf numFmtId="22" fontId="3" fillId="0" borderId="0" xfId="0" applyNumberFormat="1" applyFont="1" applyBorder="1" applyAlignment="1">
      <alignment horizontal="center" vertical="center"/>
    </xf>
    <xf numFmtId="0" fontId="4" fillId="0" borderId="0" xfId="0" applyFont="1" applyBorder="1" applyAlignment="1">
      <alignment horizontal="left" vertical="center"/>
    </xf>
    <xf numFmtId="164" fontId="4" fillId="0" borderId="0" xfId="0" applyNumberFormat="1" applyFont="1" applyBorder="1" applyAlignment="1">
      <alignment horizontal="left" vertical="top"/>
    </xf>
    <xf numFmtId="0" fontId="4" fillId="0" borderId="0" xfId="0" applyFont="1" applyBorder="1" applyAlignment="1">
      <alignment horizontal="right"/>
    </xf>
    <xf numFmtId="0" fontId="0" fillId="0" borderId="8" xfId="0" applyBorder="1"/>
    <xf numFmtId="0" fontId="4" fillId="0" borderId="0" xfId="0" applyFont="1" applyBorder="1" applyAlignment="1">
      <alignment horizontal="left" vertical="center" wrapText="1"/>
    </xf>
    <xf numFmtId="164" fontId="4" fillId="0" borderId="0" xfId="0" applyNumberFormat="1" applyFont="1" applyBorder="1" applyAlignment="1">
      <alignment horizontal="center"/>
    </xf>
    <xf numFmtId="0" fontId="4" fillId="0" borderId="0" xfId="0" applyFont="1" applyBorder="1" applyAlignment="1">
      <alignment horizontal="center"/>
    </xf>
    <xf numFmtId="165" fontId="4" fillId="0" borderId="0" xfId="0" applyNumberFormat="1" applyFont="1" applyBorder="1" applyAlignment="1">
      <alignment horizontal="right"/>
    </xf>
    <xf numFmtId="166" fontId="6" fillId="0" borderId="0" xfId="0" applyNumberFormat="1" applyFont="1" applyBorder="1" applyAlignment="1">
      <alignment horizontal="center" vertical="top" wrapText="1"/>
    </xf>
    <xf numFmtId="2" fontId="7" fillId="0" borderId="0" xfId="0" applyNumberFormat="1" applyFont="1" applyBorder="1" applyAlignment="1">
      <alignment vertical="top" wrapText="1"/>
    </xf>
    <xf numFmtId="0" fontId="7" fillId="0" borderId="0" xfId="0" applyFont="1" applyBorder="1" applyAlignment="1">
      <alignment horizontal="center"/>
    </xf>
    <xf numFmtId="1" fontId="7" fillId="0" borderId="0" xfId="0" applyNumberFormat="1" applyFont="1" applyBorder="1" applyAlignment="1">
      <alignment horizontal="center"/>
    </xf>
    <xf numFmtId="167" fontId="7" fillId="0" borderId="0" xfId="0" applyNumberFormat="1" applyFont="1" applyBorder="1" applyAlignment="1">
      <alignment horizontal="right"/>
    </xf>
    <xf numFmtId="167" fontId="7" fillId="0" borderId="0" xfId="2" applyNumberFormat="1" applyFont="1" applyBorder="1" applyAlignment="1">
      <alignment horizontal="right"/>
    </xf>
    <xf numFmtId="0" fontId="3" fillId="0" borderId="0" xfId="0" applyFont="1" applyBorder="1" applyAlignment="1">
      <alignment horizontal="center" vertical="center"/>
    </xf>
    <xf numFmtId="0" fontId="7" fillId="0" borderId="0" xfId="3" applyFont="1" applyBorder="1" applyAlignment="1">
      <alignment horizontal="left" vertical="center" wrapText="1"/>
    </xf>
    <xf numFmtId="0" fontId="7" fillId="0" borderId="0" xfId="3" applyFont="1" applyBorder="1" applyAlignment="1">
      <alignment horizontal="center" vertical="center" wrapText="1"/>
    </xf>
    <xf numFmtId="0" fontId="4" fillId="0" borderId="0" xfId="0" applyFont="1" applyBorder="1" applyAlignment="1">
      <alignment horizontal="center" vertical="center"/>
    </xf>
    <xf numFmtId="167" fontId="4" fillId="0" borderId="0" xfId="0" applyNumberFormat="1" applyFont="1" applyBorder="1" applyAlignment="1">
      <alignment vertical="center" wrapText="1"/>
    </xf>
    <xf numFmtId="167" fontId="4" fillId="0" borderId="0" xfId="0" applyNumberFormat="1" applyFont="1" applyBorder="1" applyAlignment="1">
      <alignment vertical="center"/>
    </xf>
    <xf numFmtId="0" fontId="7" fillId="0" borderId="0" xfId="0" applyFont="1" applyBorder="1" applyAlignment="1">
      <alignment horizontal="left" vertical="top" wrapText="1"/>
    </xf>
    <xf numFmtId="0" fontId="0" fillId="0" borderId="9" xfId="0" applyBorder="1"/>
    <xf numFmtId="0" fontId="2" fillId="0" borderId="10" xfId="0" applyFont="1" applyBorder="1" applyAlignment="1">
      <alignment horizontal="left"/>
    </xf>
    <xf numFmtId="0" fontId="2" fillId="0" borderId="11" xfId="0" applyFont="1" applyBorder="1"/>
    <xf numFmtId="0" fontId="2" fillId="0" borderId="11" xfId="0" applyFont="1" applyBorder="1" applyAlignment="1">
      <alignment horizontal="right"/>
    </xf>
    <xf numFmtId="165" fontId="3" fillId="0" borderId="11" xfId="0" applyNumberFormat="1" applyFont="1" applyBorder="1" applyAlignment="1">
      <alignment horizontal="right"/>
    </xf>
    <xf numFmtId="0" fontId="2" fillId="0" borderId="12" xfId="0" applyFont="1" applyBorder="1"/>
    <xf numFmtId="0" fontId="0" fillId="0" borderId="0" xfId="0" applyBorder="1" applyAlignment="1">
      <alignment wrapText="1"/>
    </xf>
    <xf numFmtId="0" fontId="0" fillId="0" borderId="0" xfId="0" applyBorder="1" applyAlignment="1">
      <alignment horizontal="left" wrapText="1"/>
    </xf>
    <xf numFmtId="22" fontId="3" fillId="0" borderId="0" xfId="0" applyNumberFormat="1" applyFont="1" applyBorder="1" applyAlignment="1">
      <alignment horizontal="center" vertical="center"/>
    </xf>
    <xf numFmtId="164" fontId="4" fillId="0" borderId="0" xfId="0" applyNumberFormat="1" applyFont="1" applyBorder="1" applyAlignment="1">
      <alignment horizontal="center"/>
    </xf>
    <xf numFmtId="0" fontId="4" fillId="0" borderId="0" xfId="0" applyFont="1" applyBorder="1" applyAlignment="1">
      <alignment horizontal="center"/>
    </xf>
    <xf numFmtId="165" fontId="4" fillId="0" borderId="0" xfId="0" applyNumberFormat="1" applyFont="1" applyBorder="1" applyAlignment="1">
      <alignment horizontal="right"/>
    </xf>
    <xf numFmtId="166" fontId="6" fillId="0" borderId="0" xfId="0" applyNumberFormat="1" applyFont="1" applyBorder="1" applyAlignment="1">
      <alignment horizontal="center" vertical="center" wrapText="1"/>
    </xf>
    <xf numFmtId="0" fontId="7" fillId="0" borderId="0" xfId="0" applyFont="1" applyBorder="1" applyAlignment="1">
      <alignment horizontal="center"/>
    </xf>
    <xf numFmtId="1" fontId="7" fillId="0" borderId="0" xfId="0" applyNumberFormat="1" applyFont="1" applyBorder="1" applyAlignment="1">
      <alignment horizontal="center"/>
    </xf>
    <xf numFmtId="167" fontId="7" fillId="0" borderId="0" xfId="0" applyNumberFormat="1" applyFont="1" applyBorder="1" applyAlignment="1">
      <alignment horizontal="right"/>
    </xf>
    <xf numFmtId="167" fontId="7" fillId="0" borderId="0" xfId="2" applyNumberFormat="1" applyFont="1" applyBorder="1" applyAlignment="1">
      <alignment horizontal="right"/>
    </xf>
  </cellXfs>
  <cellStyles count="4">
    <cellStyle name="Check Cell" xfId="1" builtinId="23"/>
    <cellStyle name="Normal" xfId="0" builtinId="0"/>
    <cellStyle name="Normal 2 2 2" xfId="3"/>
    <cellStyle name="Normal_TW Budget - 26.6.0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zoomScale="85" zoomScaleNormal="85" workbookViewId="0">
      <pane ySplit="1" topLeftCell="A11" activePane="bottomLeft" state="frozen"/>
      <selection activeCell="D1" sqref="D1"/>
      <selection pane="bottomLeft" activeCell="F13" sqref="F13"/>
    </sheetView>
  </sheetViews>
  <sheetFormatPr defaultRowHeight="15" x14ac:dyDescent="0.25"/>
  <cols>
    <col min="3" max="3" width="67.42578125" customWidth="1"/>
    <col min="5" max="5" width="17.28515625" customWidth="1"/>
    <col min="6" max="6" width="14.5703125" customWidth="1"/>
    <col min="7" max="7" width="23.85546875" customWidth="1"/>
    <col min="8" max="11" width="17.42578125" customWidth="1"/>
    <col min="12" max="12" width="33.5703125" customWidth="1"/>
  </cols>
  <sheetData>
    <row r="1" spans="1:11" ht="45.75" thickTop="1" x14ac:dyDescent="0.25">
      <c r="B1" s="9" t="s">
        <v>0</v>
      </c>
      <c r="C1" s="10" t="s">
        <v>1</v>
      </c>
      <c r="D1" s="11" t="s">
        <v>2</v>
      </c>
      <c r="E1" s="12" t="s">
        <v>3</v>
      </c>
      <c r="F1" s="13" t="s">
        <v>27</v>
      </c>
      <c r="G1" s="12" t="s">
        <v>28</v>
      </c>
      <c r="H1" s="11" t="s">
        <v>29</v>
      </c>
      <c r="I1" s="12" t="s">
        <v>30</v>
      </c>
      <c r="J1" s="9" t="s">
        <v>31</v>
      </c>
      <c r="K1" s="10" t="s">
        <v>32</v>
      </c>
    </row>
    <row r="2" spans="1:11" ht="15.75" x14ac:dyDescent="0.25">
      <c r="A2" s="14"/>
      <c r="B2" s="15" t="s">
        <v>4</v>
      </c>
      <c r="C2" s="16" t="s">
        <v>5</v>
      </c>
      <c r="D2" s="17"/>
      <c r="E2" s="18"/>
      <c r="F2" s="19"/>
      <c r="G2" s="19"/>
      <c r="H2" s="20"/>
      <c r="I2" s="20"/>
      <c r="J2" s="20"/>
      <c r="K2" s="21"/>
    </row>
    <row r="3" spans="1:11" x14ac:dyDescent="0.25">
      <c r="A3" s="22"/>
      <c r="B3" s="23"/>
      <c r="C3" s="24"/>
      <c r="D3" s="25"/>
      <c r="E3" s="8"/>
      <c r="F3" s="26"/>
      <c r="G3" s="26"/>
      <c r="H3" s="5"/>
      <c r="I3" s="5"/>
      <c r="J3" s="5"/>
      <c r="K3" s="27"/>
    </row>
    <row r="4" spans="1:11" ht="318.75" x14ac:dyDescent="0.25">
      <c r="A4" s="22"/>
      <c r="B4" s="53" t="s">
        <v>6</v>
      </c>
      <c r="C4" s="28" t="s">
        <v>7</v>
      </c>
      <c r="D4" s="54" t="s">
        <v>8</v>
      </c>
      <c r="E4" s="55">
        <v>26</v>
      </c>
      <c r="F4" s="56"/>
      <c r="G4" s="56"/>
      <c r="H4" s="5"/>
      <c r="I4" s="5"/>
      <c r="J4" s="5"/>
      <c r="K4" s="27"/>
    </row>
    <row r="5" spans="1:11" ht="409.5" x14ac:dyDescent="0.25">
      <c r="A5" s="22"/>
      <c r="B5" s="53"/>
      <c r="C5" s="28" t="s">
        <v>34</v>
      </c>
      <c r="D5" s="54"/>
      <c r="E5" s="55"/>
      <c r="F5" s="56"/>
      <c r="G5" s="56"/>
      <c r="H5" s="5"/>
      <c r="I5" s="5"/>
      <c r="J5" s="5"/>
      <c r="K5" s="27"/>
    </row>
    <row r="6" spans="1:11" ht="178.5" x14ac:dyDescent="0.25">
      <c r="A6" s="22"/>
      <c r="B6" s="53"/>
      <c r="C6" s="28" t="s">
        <v>9</v>
      </c>
      <c r="D6" s="54"/>
      <c r="E6" s="55"/>
      <c r="F6" s="56"/>
      <c r="G6" s="56"/>
      <c r="H6" s="5"/>
      <c r="I6" s="5"/>
      <c r="J6" s="5"/>
      <c r="K6" s="27"/>
    </row>
    <row r="7" spans="1:11" x14ac:dyDescent="0.25">
      <c r="A7" s="22"/>
      <c r="B7" s="23"/>
      <c r="C7" s="24"/>
      <c r="D7" s="25"/>
      <c r="E7" s="8"/>
      <c r="F7" s="26"/>
      <c r="G7" s="26"/>
      <c r="H7" s="5"/>
      <c r="I7" s="5"/>
      <c r="J7" s="5"/>
      <c r="K7" s="27"/>
    </row>
    <row r="8" spans="1:11" ht="344.25" x14ac:dyDescent="0.25">
      <c r="A8" s="22"/>
      <c r="B8" s="23" t="s">
        <v>10</v>
      </c>
      <c r="C8" s="28" t="s">
        <v>35</v>
      </c>
      <c r="D8" s="29" t="s">
        <v>8</v>
      </c>
      <c r="E8" s="30">
        <v>1</v>
      </c>
      <c r="F8" s="31"/>
      <c r="G8" s="31"/>
      <c r="H8" s="5"/>
      <c r="I8" s="5"/>
      <c r="J8" s="5"/>
      <c r="K8" s="27"/>
    </row>
    <row r="9" spans="1:11" x14ac:dyDescent="0.25">
      <c r="A9" s="22"/>
      <c r="B9" s="32"/>
      <c r="C9" s="33"/>
      <c r="D9" s="34"/>
      <c r="E9" s="35"/>
      <c r="F9" s="36"/>
      <c r="G9" s="37"/>
      <c r="H9" s="5"/>
      <c r="I9" s="5"/>
      <c r="J9" s="5"/>
      <c r="K9" s="27"/>
    </row>
    <row r="10" spans="1:11" ht="344.25" x14ac:dyDescent="0.25">
      <c r="A10" s="22"/>
      <c r="B10" s="57" t="s">
        <v>11</v>
      </c>
      <c r="C10" s="33" t="s">
        <v>12</v>
      </c>
      <c r="D10" s="58" t="s">
        <v>8</v>
      </c>
      <c r="E10" s="59">
        <v>5</v>
      </c>
      <c r="F10" s="60"/>
      <c r="G10" s="61"/>
      <c r="H10" s="5"/>
      <c r="I10" s="5"/>
      <c r="J10" s="5"/>
      <c r="K10" s="27"/>
    </row>
    <row r="11" spans="1:11" ht="127.5" x14ac:dyDescent="0.25">
      <c r="A11" s="22"/>
      <c r="B11" s="57"/>
      <c r="C11" s="33" t="s">
        <v>13</v>
      </c>
      <c r="D11" s="58"/>
      <c r="E11" s="59"/>
      <c r="F11" s="60"/>
      <c r="G11" s="61"/>
      <c r="H11" s="5"/>
      <c r="I11" s="5"/>
      <c r="J11" s="5"/>
      <c r="K11" s="27"/>
    </row>
    <row r="12" spans="1:11" x14ac:dyDescent="0.25">
      <c r="A12" s="22"/>
      <c r="B12" s="38"/>
      <c r="C12" s="39"/>
      <c r="D12" s="40"/>
      <c r="E12" s="41"/>
      <c r="F12" s="42"/>
      <c r="G12" s="43"/>
      <c r="H12" s="5"/>
      <c r="I12" s="5"/>
      <c r="J12" s="5"/>
      <c r="K12" s="27"/>
    </row>
    <row r="13" spans="1:11" ht="165.75" x14ac:dyDescent="0.25">
      <c r="A13" s="22"/>
      <c r="B13" s="38" t="s">
        <v>14</v>
      </c>
      <c r="C13" s="39" t="s">
        <v>15</v>
      </c>
      <c r="D13" s="40" t="s">
        <v>8</v>
      </c>
      <c r="E13" s="41">
        <v>1</v>
      </c>
      <c r="F13" s="42"/>
      <c r="G13" s="43"/>
      <c r="H13" s="5"/>
      <c r="I13" s="5"/>
      <c r="J13" s="5"/>
      <c r="K13" s="27"/>
    </row>
    <row r="14" spans="1:11" ht="255" x14ac:dyDescent="0.25">
      <c r="A14" s="22"/>
      <c r="B14" s="38" t="s">
        <v>16</v>
      </c>
      <c r="C14" s="44" t="s">
        <v>36</v>
      </c>
      <c r="D14" s="40" t="s">
        <v>8</v>
      </c>
      <c r="E14" s="41">
        <v>2</v>
      </c>
      <c r="F14" s="42"/>
      <c r="G14" s="43"/>
      <c r="H14" s="5"/>
      <c r="I14" s="5"/>
      <c r="J14" s="5"/>
      <c r="K14" s="27"/>
    </row>
    <row r="15" spans="1:11" x14ac:dyDescent="0.25">
      <c r="A15" s="22"/>
      <c r="B15" s="23"/>
      <c r="C15" s="24"/>
      <c r="D15" s="25"/>
      <c r="E15" s="8"/>
      <c r="F15" s="26"/>
      <c r="G15" s="26"/>
      <c r="H15" s="5"/>
      <c r="I15" s="5"/>
      <c r="J15" s="5"/>
      <c r="K15" s="27"/>
    </row>
    <row r="16" spans="1:11" ht="38.25" x14ac:dyDescent="0.25">
      <c r="A16" s="22"/>
      <c r="B16" s="23" t="s">
        <v>17</v>
      </c>
      <c r="C16" s="28" t="s">
        <v>18</v>
      </c>
      <c r="D16" s="29" t="s">
        <v>19</v>
      </c>
      <c r="E16" s="30">
        <v>160</v>
      </c>
      <c r="F16" s="31"/>
      <c r="G16" s="31"/>
      <c r="H16" s="5"/>
      <c r="I16" s="5"/>
      <c r="J16" s="5"/>
      <c r="K16" s="27"/>
    </row>
    <row r="17" spans="1:12" x14ac:dyDescent="0.25">
      <c r="A17" s="22"/>
      <c r="B17" s="23"/>
      <c r="C17" s="24"/>
      <c r="D17" s="25"/>
      <c r="E17" s="8"/>
      <c r="F17" s="26"/>
      <c r="G17" s="26"/>
      <c r="H17" s="5"/>
      <c r="I17" s="5"/>
      <c r="J17" s="5"/>
      <c r="K17" s="27"/>
    </row>
    <row r="18" spans="1:12" ht="38.25" x14ac:dyDescent="0.25">
      <c r="A18" s="22"/>
      <c r="B18" s="23" t="s">
        <v>20</v>
      </c>
      <c r="C18" s="28" t="s">
        <v>21</v>
      </c>
      <c r="D18" s="29" t="s">
        <v>19</v>
      </c>
      <c r="E18" s="30">
        <v>40</v>
      </c>
      <c r="F18" s="31"/>
      <c r="G18" s="31"/>
      <c r="H18" s="5"/>
      <c r="I18" s="5"/>
      <c r="J18" s="5"/>
      <c r="K18" s="27"/>
    </row>
    <row r="19" spans="1:12" x14ac:dyDescent="0.25">
      <c r="A19" s="22"/>
      <c r="B19" s="23"/>
      <c r="C19" s="24"/>
      <c r="D19" s="25"/>
      <c r="E19" s="8"/>
      <c r="F19" s="26"/>
      <c r="G19" s="26"/>
      <c r="H19" s="5"/>
      <c r="I19" s="5"/>
      <c r="J19" s="5"/>
      <c r="K19" s="27"/>
    </row>
    <row r="20" spans="1:12" ht="114.75" x14ac:dyDescent="0.25">
      <c r="A20" s="22"/>
      <c r="B20" s="23" t="s">
        <v>22</v>
      </c>
      <c r="C20" s="28" t="s">
        <v>23</v>
      </c>
      <c r="D20" s="29" t="s">
        <v>24</v>
      </c>
      <c r="E20" s="30">
        <v>1</v>
      </c>
      <c r="F20" s="31"/>
      <c r="G20" s="31"/>
      <c r="H20" s="5"/>
      <c r="I20" s="5"/>
      <c r="J20" s="5"/>
      <c r="K20" s="27"/>
    </row>
    <row r="21" spans="1:12" x14ac:dyDescent="0.25">
      <c r="A21" s="22"/>
      <c r="B21" s="23"/>
      <c r="C21" s="24"/>
      <c r="D21" s="25"/>
      <c r="E21" s="8"/>
      <c r="F21" s="26"/>
      <c r="G21" s="26"/>
      <c r="H21" s="5"/>
      <c r="I21" s="5"/>
      <c r="J21" s="5"/>
      <c r="K21" s="27"/>
    </row>
    <row r="22" spans="1:12" ht="15.75" thickBot="1" x14ac:dyDescent="0.3">
      <c r="A22" s="45"/>
      <c r="B22" s="1" t="s">
        <v>25</v>
      </c>
      <c r="C22" s="28" t="s">
        <v>26</v>
      </c>
      <c r="D22" s="29" t="s">
        <v>24</v>
      </c>
      <c r="E22" s="30">
        <v>1</v>
      </c>
      <c r="F22" s="31"/>
      <c r="G22" s="31"/>
      <c r="H22" s="5"/>
      <c r="I22" s="5"/>
      <c r="J22" s="5"/>
      <c r="K22" s="5"/>
      <c r="L22" s="5"/>
    </row>
    <row r="23" spans="1:12" ht="15.75" thickBot="1" x14ac:dyDescent="0.3">
      <c r="C23" s="46" t="s">
        <v>33</v>
      </c>
      <c r="D23" s="47"/>
      <c r="E23" s="47"/>
      <c r="F23" s="48"/>
      <c r="G23" s="49">
        <f>SUM(G2:G22)</f>
        <v>0</v>
      </c>
      <c r="H23" s="49"/>
      <c r="I23" s="49">
        <f t="shared" ref="I23:J23" si="0">SUM(I2:I22)</f>
        <v>0</v>
      </c>
      <c r="J23" s="49">
        <f t="shared" si="0"/>
        <v>0</v>
      </c>
      <c r="K23" s="50"/>
    </row>
    <row r="24" spans="1:12" ht="15.75" x14ac:dyDescent="0.25">
      <c r="B24" s="3"/>
      <c r="C24" s="4"/>
      <c r="D24" s="5"/>
      <c r="E24" s="5"/>
      <c r="F24" s="2"/>
      <c r="G24" s="2"/>
    </row>
    <row r="25" spans="1:12" x14ac:dyDescent="0.25">
      <c r="B25" s="5"/>
      <c r="C25" s="4"/>
      <c r="D25" s="5"/>
      <c r="E25" s="5"/>
      <c r="F25" s="2"/>
      <c r="G25" s="2"/>
    </row>
    <row r="26" spans="1:12" x14ac:dyDescent="0.25">
      <c r="B26" s="5"/>
      <c r="C26" s="4"/>
      <c r="D26" s="5"/>
      <c r="E26" s="5"/>
      <c r="F26" s="2"/>
      <c r="G26" s="2"/>
    </row>
    <row r="27" spans="1:12" x14ac:dyDescent="0.25">
      <c r="B27" s="5"/>
      <c r="C27" s="4"/>
      <c r="D27" s="5"/>
      <c r="E27" s="5"/>
      <c r="F27" s="2"/>
      <c r="G27" s="2"/>
    </row>
    <row r="28" spans="1:12" x14ac:dyDescent="0.25">
      <c r="B28" s="5"/>
      <c r="C28" s="4"/>
      <c r="D28" s="5"/>
      <c r="E28" s="5"/>
      <c r="F28" s="2"/>
      <c r="G28" s="2"/>
    </row>
    <row r="29" spans="1:12" x14ac:dyDescent="0.25">
      <c r="B29" s="51"/>
      <c r="C29" s="51"/>
      <c r="D29" s="5"/>
      <c r="E29" s="5"/>
      <c r="F29" s="2"/>
      <c r="G29" s="2"/>
    </row>
    <row r="30" spans="1:12" x14ac:dyDescent="0.25">
      <c r="B30" s="6"/>
      <c r="C30" s="7"/>
      <c r="D30" s="7"/>
      <c r="E30" s="5"/>
      <c r="F30" s="2"/>
      <c r="G30" s="2"/>
    </row>
    <row r="31" spans="1:12" x14ac:dyDescent="0.25">
      <c r="B31" s="6"/>
      <c r="C31" s="7"/>
      <c r="D31" s="7"/>
      <c r="E31" s="5"/>
      <c r="F31" s="2"/>
      <c r="G31" s="2"/>
    </row>
    <row r="32" spans="1:12" x14ac:dyDescent="0.25">
      <c r="B32" s="52"/>
      <c r="C32" s="52"/>
      <c r="D32" s="52"/>
      <c r="E32" s="52"/>
      <c r="F32" s="2"/>
      <c r="G32" s="2"/>
    </row>
    <row r="33" spans="2:7" x14ac:dyDescent="0.25">
      <c r="B33" s="8"/>
      <c r="C33" s="8"/>
      <c r="D33" s="8"/>
      <c r="E33" s="8"/>
      <c r="F33" s="2"/>
      <c r="G33" s="2"/>
    </row>
  </sheetData>
  <mergeCells count="12">
    <mergeCell ref="F4:F6"/>
    <mergeCell ref="G4:G6"/>
    <mergeCell ref="B10:B11"/>
    <mergeCell ref="D10:D11"/>
    <mergeCell ref="E10:E11"/>
    <mergeCell ref="F10:F11"/>
    <mergeCell ref="G10:G11"/>
    <mergeCell ref="B29:C29"/>
    <mergeCell ref="B32:E32"/>
    <mergeCell ref="B4:B6"/>
    <mergeCell ref="D4:D6"/>
    <mergeCell ref="E4:E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2026-05-18T11:56:58Z</dcterms:modified>
</cp:coreProperties>
</file>