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5720"/>
  </bookViews>
  <sheets>
    <sheet name="UZV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2" l="1"/>
  <c r="E81" i="2"/>
  <c r="E80" i="2"/>
  <c r="F78" i="2"/>
  <c r="H78" i="2" s="1"/>
  <c r="I78" i="2" s="1"/>
  <c r="F76" i="2"/>
  <c r="H76" i="2" s="1"/>
  <c r="I76" i="2" s="1"/>
  <c r="F74" i="2"/>
  <c r="H74" i="2" s="1"/>
  <c r="I74" i="2" s="1"/>
  <c r="F72" i="2"/>
  <c r="H72" i="2" s="1"/>
  <c r="I72" i="2" s="1"/>
  <c r="I6" i="2"/>
  <c r="H6" i="2"/>
  <c r="F6" i="2"/>
</calcChain>
</file>

<file path=xl/sharedStrings.xml><?xml version="1.0" encoding="utf-8"?>
<sst xmlns="http://schemas.openxmlformats.org/spreadsheetml/2006/main" count="171" uniqueCount="166">
  <si>
    <t>MINIMALNE TEHNIČKE KARAKTERISTIKE</t>
  </si>
  <si>
    <t>2</t>
  </si>
  <si>
    <t>2.1</t>
  </si>
  <si>
    <t>Uvoz, pregled i uporedno gledanje DICOM (CT, angio, MRI) podataka tijekom trajanja ultrazvučnog pregleda (na jednoj strani monitora prikaz DICOM podataka, na drugoj strani živa ultrazvučna slika)</t>
  </si>
  <si>
    <t>2.2</t>
  </si>
  <si>
    <t>1.1</t>
  </si>
  <si>
    <t>1.2</t>
  </si>
  <si>
    <t>Uređaj osiguran od nehotičnog pomicanja mehaničkom centralnom kočnicom s tri pozicije (zakočen, zaključan po smjeru, otključan).</t>
  </si>
  <si>
    <t>3</t>
  </si>
  <si>
    <t>4</t>
  </si>
  <si>
    <t>5</t>
  </si>
  <si>
    <t>Sklopovlje:</t>
  </si>
  <si>
    <t>Periferija</t>
  </si>
  <si>
    <r>
      <t xml:space="preserve">Uvoz i izvoz podataka sa i na CD/DVD, USB memoriju, putem mrežnog </t>
    </r>
    <r>
      <rPr>
        <i/>
        <sz val="11"/>
        <rFont val="Calibri"/>
        <family val="2"/>
        <scheme val="minor"/>
      </rPr>
      <t>(Ethernet)</t>
    </r>
    <r>
      <rPr>
        <sz val="11"/>
        <rFont val="Calibri"/>
        <family val="2"/>
        <scheme val="minor"/>
      </rPr>
      <t xml:space="preserve"> sučelja</t>
    </r>
  </si>
  <si>
    <t>Ultrazvučne sonde</t>
  </si>
  <si>
    <t>1</t>
  </si>
  <si>
    <t>Neovisna kontrola pojačanja za dvodimenzionalni način rada, Doppler intenziteta, jednodimenzionalni način, obojeni Doppler, pulsni Doppler i kontinuirani Doppler na pristupnim tipkama svakog pojedinačnog načina rada</t>
  </si>
  <si>
    <t>Opće karakteristike</t>
  </si>
  <si>
    <t>Vrijeme paljenja uređaja iz ugašenog stanja najviše 150 s i najviše 25 s iz pričuvnog načina rada</t>
  </si>
  <si>
    <t>Podržava slikovne sonde izrađene u monokristalnoj i matričnoj tehnologiji</t>
  </si>
  <si>
    <t>Upravljanje širinom ultrazvučnog snopa. Kontinuirano podešavanje smjera snopa ili podešavanje u najmanje 20 koraka.</t>
  </si>
  <si>
    <t>Dvodimenzionalni način rada</t>
  </si>
  <si>
    <t>Jednodimenzionalni način rada</t>
  </si>
  <si>
    <t>Dostupan na svim traženim sondama</t>
  </si>
  <si>
    <t>Kontinuirana automatska optimizacija pojačanja po dubini u stvarnom vremenu (podešavanje svake sličice pojedinačno) za postizanje optimalne svjetline tkiva. Aktivacija funkcije pritiskom na jednu tipku.</t>
  </si>
  <si>
    <t>Obojeni Dopplerski način rada</t>
  </si>
  <si>
    <t>Pulsni Dopplerski način rada</t>
  </si>
  <si>
    <t>Aktivno praćenje parametara uređaja u stvarnom vremenu s alarmiranjem u slučaju nepravilnih vrijednosti, najmanje: napona, temperature, brzina ventilatora, grešaka sistema.</t>
  </si>
  <si>
    <t>Automatska korekcija kuta s pomakom prozora uzorkovanja</t>
  </si>
  <si>
    <t>Korisničko sučelje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</si>
  <si>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</si>
  <si>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</si>
  <si>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</si>
  <si>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</si>
  <si>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</si>
  <si>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</si>
  <si>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</si>
  <si>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</si>
  <si>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</si>
  <si>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</si>
  <si>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</si>
  <si>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3.1</t>
  </si>
  <si>
    <t>3.1.1</t>
  </si>
  <si>
    <t>3.1.2</t>
  </si>
  <si>
    <t>3.1.3</t>
  </si>
  <si>
    <t>3.1.4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</si>
  <si>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</si>
  <si>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</si>
  <si>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</si>
  <si>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</si>
  <si>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</si>
  <si>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</si>
  <si>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</si>
  <si>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</si>
  <si>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</si>
  <si>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</si>
  <si>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</si>
  <si>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</si>
  <si>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3.3</t>
  </si>
  <si>
    <t>3.3.1</t>
  </si>
  <si>
    <t>3.3.2</t>
  </si>
  <si>
    <t>3.3.3</t>
  </si>
  <si>
    <t>3.3.4</t>
  </si>
  <si>
    <t>3.3.5</t>
  </si>
  <si>
    <t>3.4</t>
  </si>
  <si>
    <t>3.4.1</t>
  </si>
  <si>
    <t>3.4.2</t>
  </si>
  <si>
    <t>3.4.3</t>
  </si>
  <si>
    <t>3.4.4</t>
  </si>
  <si>
    <t>3.4.5</t>
  </si>
  <si>
    <t>3.4.6</t>
  </si>
  <si>
    <t>4.1</t>
  </si>
  <si>
    <t>5.1</t>
  </si>
  <si>
    <t>5.2</t>
  </si>
  <si>
    <t>Baterija integrirana od strane proizvođača unutar kućišta uređaja. Autonomija rada najmanje 50 minuta u transportnom načinu.</t>
  </si>
  <si>
    <t>Istovremeno podešavanje parametara slike, najmanje: gustoća linija, perzistencija, broj linija u višesmjernom načinu rada, putem jedne tipke</t>
  </si>
  <si>
    <r>
      <t xml:space="preserve">Ugrađeno sučelje za mrežnu komunikaciju u standardiziranom formatu za digitalno oslikavanje i komunikaciju u medicini </t>
    </r>
    <r>
      <rPr>
        <i/>
        <sz val="11"/>
        <rFont val="Calibri"/>
        <family val="2"/>
        <scheme val="minor"/>
      </rPr>
      <t xml:space="preserve">(DICOM). </t>
    </r>
    <r>
      <rPr>
        <sz val="11"/>
        <rFont val="Calibri"/>
        <family val="2"/>
        <scheme val="minor"/>
      </rPr>
      <t>Omogućava dvosmjernu komunikaciju s bolničkom informatičkom infrastrukturom u svrhu upisa pacijenata u radnu listu i pohrane nalaza sa slikama i video isječcima.</t>
    </r>
  </si>
  <si>
    <t>2.14</t>
  </si>
  <si>
    <t>Držači kablova sondi s elastičnim ovješenjem i podešavanjem slobodne dužine kabela. Podesivi po obodu ručke s prednje strane. Montiranje i uklanjanje bez alata ili dodatnih pričvrsnih elemenata</t>
  </si>
  <si>
    <t xml:space="preserve">Automatsko pronalaženje i postavljanje područja interesa na mjesto najveće brzine protoka u radnom polju pritiskom na jednu tipku
</t>
  </si>
  <si>
    <t>Prikaz brzina kodiranih bojom u najmanjem rasponu 3 - 300 cm/s</t>
  </si>
  <si>
    <t>Dostupan na svim traženim sondama u dvostrukom prikazu u kombinaciji sa dvodimenzionalnim načinom rada i trostrukom prikazu u stvarnom vremenu u kombinaciji sa dvodimenzionalnim i obojanim načinom rada</t>
  </si>
  <si>
    <t>Crno bijeli termalni  printer širine papira najmanje 110 mm</t>
  </si>
  <si>
    <t>Algoritam za smanjenje šuma i poboljšanje definicije granica. Dostupan na svim slikovnim sondama. Redukcija šuma u najmanje 5 razina.</t>
  </si>
  <si>
    <t>Integrirana alfanumerička tipkovnica sa pozadinskim osvjetljenjem tipki</t>
  </si>
  <si>
    <t>Ukupna masa uređaja bez termalnog printera najviše 108 kg</t>
  </si>
  <si>
    <r>
      <t xml:space="preserve">Glavni zaslon LED tehnologije montiran na zglobnom nosaču na upravljačkoj ploči; dijagonala zaslona 60 cm ili više, rezolucija najmanje 1920 x 1080 slikovnih elemenata. Kut gledanja vertikalno i horizontalno najmanje 178°. Najviša razlučivost ultrazvučne slike (ne odnosi se na razlučivost LED zaslona) najmanje 1920 x 1080 slikovnih  elemenata. Prikaz ultrazvučne slike na cijelom zaslonu </t>
    </r>
    <r>
      <rPr>
        <i/>
        <sz val="11"/>
        <rFont val="Calibri"/>
        <family val="2"/>
        <scheme val="minor"/>
      </rPr>
      <t>(full screen)</t>
    </r>
    <r>
      <rPr>
        <sz val="11"/>
        <rFont val="Calibri"/>
        <family val="2"/>
        <scheme val="minor"/>
      </rPr>
      <t xml:space="preserve"> u stvarnom vremenu u najvišoj razlučivosti.</t>
    </r>
  </si>
  <si>
    <t>Upravljačka ploča sa interaktivnim pozadinskim osvjetljenjem i zaslonom u boji osjetljivim na dodir, dijagonale 30 cm ili više. Simultani prikaz žive ultrazvučne slike u stvarnom vremenu na zaslonu na upravljačkoj ploči i glavnom LED zaslonu. Podržava listanje kroz izbornike putem povlačnih gesti na dodirnom zaslonu.</t>
  </si>
  <si>
    <t>Rotacija upravljačke ploče u odnosu na centralnu poziciju u 2 ili više neovisnih zglobova rotacije ukupno 360° ili više. Zaključavanje upravljačke ploče u svim smjerovima pritiskom na jednu tipku. Slobodna rotacija glavnog LED zaslona na zglobnoj ruci neovisno od upravljačke ploče najmanje 180° u horizontalnoj ravnini s dodatnim podešavanjem visine i nagiba.</t>
  </si>
  <si>
    <t>Mjerenje vremenskih intervala na zamrznutoj slici s točnošću 1 ms ili boljom</t>
  </si>
  <si>
    <t>5.3</t>
  </si>
  <si>
    <t>Kliničke aplikacije</t>
  </si>
  <si>
    <t>5.4</t>
  </si>
  <si>
    <t>5.5</t>
  </si>
  <si>
    <t>5.6</t>
  </si>
  <si>
    <t>5.7</t>
  </si>
  <si>
    <t>5.8</t>
  </si>
  <si>
    <t>6</t>
  </si>
  <si>
    <t>6.1</t>
  </si>
  <si>
    <t>6.1.1</t>
  </si>
  <si>
    <t>6.2</t>
  </si>
  <si>
    <t>6.2.1</t>
  </si>
  <si>
    <t>4.1.2</t>
  </si>
  <si>
    <t>4.1.3</t>
  </si>
  <si>
    <t>4.1.4</t>
  </si>
  <si>
    <r>
      <t xml:space="preserve">Digitalni video izlaz </t>
    </r>
    <r>
      <rPr>
        <i/>
        <sz val="11"/>
        <rFont val="Calibri"/>
        <family val="2"/>
        <scheme val="minor"/>
      </rPr>
      <t xml:space="preserve">(Display Port), </t>
    </r>
    <r>
      <rPr>
        <sz val="11"/>
        <rFont val="Calibri"/>
        <family val="2"/>
        <scheme val="minor"/>
      </rPr>
      <t>razlučivost slike u najvišoj izvornoj rezoluciji</t>
    </r>
  </si>
  <si>
    <t>Dostupan na svim traženim sondama u dvostrukom prikazu u kombinaciji sa dvodimenzionalnim načinom rada</t>
  </si>
  <si>
    <t>Postavljanje pozicije i kuta prozora uzorkovanja u pulsnom Doppleru na područje najveće brzine protoka pritiskom na jednu tipku</t>
  </si>
  <si>
    <t xml:space="preserve">Integrirano napajanje najmanje 100-240 VAC, 50/60 Hz. Najveće opterećenje mreže u radu 600 W. Pričuvni način rada za uštedu energije. </t>
  </si>
  <si>
    <t>Najmanje 4 aktivna priključka za slikovne sonde. Mehanizam za osiguranje priključka sondi integriran u kućištu UZV uređaja.</t>
  </si>
  <si>
    <t>Podržava ultrazvučne sonde u ukupnom frekvencijskom rasponu najmanje 1 – 26 MHz</t>
  </si>
  <si>
    <t>Automatsko fokusiranje snopa i ručno podešavanje dubine i širine polja fokusa u punom rasponu radnog polja.</t>
  </si>
  <si>
    <r>
      <t xml:space="preserve">Upravljačke kontrole pojačanja odjeka po dubini </t>
    </r>
    <r>
      <rPr>
        <i/>
        <sz val="11"/>
        <rFont val="Calibri"/>
        <family val="2"/>
        <scheme val="minor"/>
      </rPr>
      <t>(TGC)</t>
    </r>
    <r>
      <rPr>
        <sz val="11"/>
        <rFont val="Calibri"/>
        <family val="2"/>
        <scheme val="minor"/>
      </rPr>
      <t xml:space="preserve"> na upravljačkoj ploči i dodirnom zaslonu, najmanje 8 razina podešavanja. </t>
    </r>
  </si>
  <si>
    <t xml:space="preserve">Prikaz topografije vaskularnog protoka paralelnim korištenjem informacija o brzini i intenzitetu protoka za jasnije ocrtavanje granica. </t>
  </si>
  <si>
    <t>Dostupno u kombinaciji sa obojenim načinom rada, Dopplerom intenziteta i mikrovaskularnim oslikavanjem</t>
  </si>
  <si>
    <t>Podešavanje razine trodimenzionalnog efekta u najmanje 4 razine</t>
  </si>
  <si>
    <t>Mikro-linearna sonda</t>
  </si>
  <si>
    <r>
      <t xml:space="preserve">Širokopojasna mikro-linearna sonda </t>
    </r>
    <r>
      <rPr>
        <i/>
        <sz val="11"/>
        <color theme="1"/>
        <rFont val="Calibri"/>
        <family val="2"/>
      </rPr>
      <t xml:space="preserve">(hockey stick) </t>
    </r>
    <r>
      <rPr>
        <sz val="11"/>
        <color theme="1"/>
        <rFont val="Calibri"/>
        <family val="2"/>
      </rPr>
      <t xml:space="preserve">frekvencijskog raspona najmanje 8 do 26 MHz, otvor ravnine oslikavanja najviše 27 mm sa 190 ili više kristalnih elemenata. Priključni kontakti bez iglica. </t>
    </r>
  </si>
  <si>
    <r>
      <t xml:space="preserve">Ukupni prostor za pohranu podataka veći od 1 TB. Operativni sustav na zasebnom disku bez pokretnih dijelova </t>
    </r>
    <r>
      <rPr>
        <i/>
        <sz val="11"/>
        <rFont val="Calibri"/>
        <family val="2"/>
        <scheme val="minor"/>
      </rPr>
      <t>(SSD)</t>
    </r>
    <r>
      <rPr>
        <sz val="11"/>
        <rFont val="Calibri"/>
        <family val="2"/>
        <scheme val="minor"/>
      </rPr>
      <t>.</t>
    </r>
  </si>
  <si>
    <t xml:space="preserve">Podešavanje bazne linije u najmanje 8 razina </t>
  </si>
  <si>
    <t>Primjenjivo u radu u stvarnom vremenu i naknadnoj obradi</t>
  </si>
  <si>
    <t>Uređaj podržava korištenje sektorskih, linearnih, konveksnih, matričnih (sektorskih, konveksnih, linearnih)</t>
  </si>
  <si>
    <t>Odabir sive mape u najmanje 5 varijacija i kromatske mape u najmanje 5 varijacija</t>
  </si>
  <si>
    <t>Uvećanje na živoj i zamrznutoj slici najmanje 16x s prikazom faktora povećanja na glavnom LED  zaslonu. Povećanje visoke razlučivosti u odabranoj regiji interesa s podesivom pozicijom i veličinom po slobodnom odabiru operatera.</t>
  </si>
  <si>
    <t>Podesivi parametri slike, najmanje: pojačanje, dinamički raspon, kompresija, povećanje, zrcaljenje slike (gore/dolje i lijevo/desno)</t>
  </si>
  <si>
    <t>Podesivi parametri slike, najmanje: pojačanje, kompresija, obojena mapa, format prikaza, brzina iscrtavanja, anatomski kut</t>
  </si>
  <si>
    <t xml:space="preserve">Brzina iscrtavanja jednodimenzionalnog zapisa u rasponu 25 - 150 mm/s ili većem, usklađeno sa EKG-om. Promjena brzine prikaza u najmanje 5 koraka, prikaz najmanje 20 s neprekinutog jednodimenzionalnog zapisa na glavnom LED zaslonu. </t>
  </si>
  <si>
    <t>Podesivi parametri slike, najmanje: bazna linija, inverzija boje, obojena mapa, uklanjanje boje, prioritet boje, povećanje</t>
  </si>
  <si>
    <t>Podesivi parametri slike, najmanje: inverzija, bazna linija, korekcija kuta, format prikaza, pojačanje, brzina prikaza spektra, kompresija i obojena mapa</t>
  </si>
  <si>
    <t xml:space="preserve">Linearna vaskularna sonda </t>
  </si>
  <si>
    <t xml:space="preserve">Širokopojasna linearna sonda frekvencijskog raspona najmanje 3-12 MHz, otvor ravnine oslikavanja najviše 39 mm. Najmanje 160 kristalnih elemenata. Sonda i priključnica izvedeni bez pokretnih dijelova. Priključni kontakti bez iglica. </t>
  </si>
  <si>
    <t>6.3</t>
  </si>
  <si>
    <t>6.3.1</t>
  </si>
  <si>
    <t xml:space="preserve">Sektorska sonda </t>
  </si>
  <si>
    <t>Dinamički raspon uređaja veći od 380 dB, broj digitalnih procesnih kanala najmanje 7.800.000</t>
  </si>
  <si>
    <t>4.1.5</t>
  </si>
  <si>
    <t>Veličina prozora uzorkovanja u pulsnom Doppleru najmanje 0,5 - 20 mm. Najveća dubina postavljanja prozora uzorkovanja više od 30 cm.</t>
  </si>
  <si>
    <t>Prikaz brzina u pulsnom Doppleru u najmanjem rasponu 10 cm/s - 600 cm/s</t>
  </si>
  <si>
    <t>Aplikacija za oslikavanje vaskulature s trodimenzionalnim efektom</t>
  </si>
  <si>
    <t>Linearna sonda</t>
  </si>
  <si>
    <t>6.4</t>
  </si>
  <si>
    <t>6.4.1</t>
  </si>
  <si>
    <t xml:space="preserve">Širokopojasna sektorska sonda, frekvencijskog raspona najmanje  1-5MHz, najmanje 80 kristalnih elemenata, širine polja najmanje 90°.  Koristi single crystal tehnologiju. Sonda i priključnica izvedeni bez pokretnih dijelova. Priključni kontakti bez iglica. </t>
  </si>
  <si>
    <t xml:space="preserve">Širokopojasna matrična linearna sonda s elevacijskim fokusiranjem; frekvencijskog raspona od 2 do 22 MHz ili više, izrađena u monokristalnoj tehnologiji. Otvor ravnine skeniranja 50 mm ili više, najmanje 1900 kristalnih elemenata. Sonda i priključnica izvedeni bez pokretnih dijelova. Priključni kontakti bez iglica. </t>
  </si>
  <si>
    <r>
      <t xml:space="preserve">Načini rada: 
- jednodimenzionalni </t>
    </r>
    <r>
      <rPr>
        <i/>
        <sz val="11"/>
        <rFont val="Calibri"/>
        <family val="2"/>
        <scheme val="minor"/>
      </rPr>
      <t>(M)</t>
    </r>
    <r>
      <rPr>
        <sz val="11"/>
        <rFont val="Calibri"/>
        <family val="2"/>
        <scheme val="minor"/>
      </rPr>
      <t xml:space="preserve">
- jednodimenzionalni anatomski</t>
    </r>
    <r>
      <rPr>
        <i/>
        <sz val="11"/>
        <rFont val="Calibri"/>
        <family val="2"/>
        <scheme val="minor"/>
      </rPr>
      <t xml:space="preserve"> (AMM)</t>
    </r>
    <r>
      <rPr>
        <sz val="11"/>
        <rFont val="Calibri"/>
        <family val="2"/>
        <scheme val="minor"/>
      </rPr>
      <t xml:space="preserve">
- dvodimenzionalni </t>
    </r>
    <r>
      <rPr>
        <i/>
        <sz val="11"/>
        <rFont val="Calibri"/>
        <family val="2"/>
        <scheme val="minor"/>
      </rPr>
      <t>(2D)</t>
    </r>
    <r>
      <rPr>
        <sz val="11"/>
        <rFont val="Calibri"/>
        <family val="2"/>
        <scheme val="minor"/>
      </rPr>
      <t xml:space="preserve">
- harmonično oslikavanje s pulsnom inverzijom </t>
    </r>
    <r>
      <rPr>
        <i/>
        <sz val="11"/>
        <rFont val="Calibri"/>
        <family val="2"/>
        <scheme val="minor"/>
      </rPr>
      <t>(Harmonic)</t>
    </r>
    <r>
      <rPr>
        <sz val="11"/>
        <rFont val="Calibri"/>
        <family val="2"/>
        <scheme val="minor"/>
      </rPr>
      <t xml:space="preserve">
- obojeni Doppler </t>
    </r>
    <r>
      <rPr>
        <i/>
        <sz val="11"/>
        <rFont val="Calibri"/>
        <family val="2"/>
        <scheme val="minor"/>
      </rPr>
      <t>(CDFI)</t>
    </r>
    <r>
      <rPr>
        <sz val="11"/>
        <rFont val="Calibri"/>
        <family val="2"/>
        <scheme val="minor"/>
      </rPr>
      <t xml:space="preserve">
- Doppler intenziteta</t>
    </r>
    <r>
      <rPr>
        <i/>
        <sz val="11"/>
        <rFont val="Calibri"/>
        <family val="2"/>
        <scheme val="minor"/>
      </rPr>
      <t xml:space="preserve"> (Power Doppler)</t>
    </r>
    <r>
      <rPr>
        <sz val="11"/>
        <rFont val="Calibri"/>
        <family val="2"/>
        <scheme val="minor"/>
      </rPr>
      <t xml:space="preserve">
- usmjereni Doppler intenziteta
- visokoosjetljivi Doppler intenziteta
- pulsni Doppler </t>
    </r>
    <r>
      <rPr>
        <i/>
        <sz val="11"/>
        <rFont val="Calibri"/>
        <family val="2"/>
        <scheme val="minor"/>
      </rPr>
      <t>(PW)</t>
    </r>
    <r>
      <rPr>
        <sz val="11"/>
        <rFont val="Calibri"/>
        <family val="2"/>
        <scheme val="minor"/>
      </rPr>
      <t xml:space="preserve">
- pulsni Doppler za mjerenje većih brzina protoka</t>
    </r>
    <r>
      <rPr>
        <i/>
        <sz val="11"/>
        <rFont val="Calibri"/>
        <family val="2"/>
        <scheme val="minor"/>
      </rPr>
      <t xml:space="preserve"> (HPRF)</t>
    </r>
  </si>
  <si>
    <t>4.2</t>
  </si>
  <si>
    <t>Ladica za pohranu potrošnog materijala integrirana u konzolu uređaja; pristup s obje bočne strane</t>
  </si>
  <si>
    <t xml:space="preserve">Visokoosjetljivi Doppler intenziteta </t>
  </si>
  <si>
    <t>Upotreba za detekciju sporih protoka i mikrovaskularne cirkulacije. Dvije razine osjetljivosti i direkcijski način rada. Adaptivni filteri niskih frekvencija. Dostupno u kontrastnim načinima rada sa niskim mehaničkim indeksom.</t>
  </si>
  <si>
    <t>Nabava UZV uređaja za neurološke namjene za potrebe KBC-a Sestre milosrdnice</t>
  </si>
  <si>
    <t>Jedinica mjere</t>
  </si>
  <si>
    <t>Jedinična cijena bez PDV-a</t>
  </si>
  <si>
    <t>Stopa PDV-a</t>
  </si>
  <si>
    <t>Ukupna cijena s PDV-om</t>
  </si>
  <si>
    <t>Potvrda tehničkih karakteristika DA/NE. Ako je odgovor DA upisati točnu karakteristiku koja se nudi.</t>
  </si>
  <si>
    <t>Upisati broj stranice kataloga/prospekta/Izjave proizvođača na kojoj je navedena tražena tehnička karakteristika</t>
  </si>
  <si>
    <t>Količina</t>
  </si>
  <si>
    <t>Ukupno bez PDV-a</t>
  </si>
  <si>
    <t>PDV</t>
  </si>
  <si>
    <t>Ukupno s PDV-om</t>
  </si>
  <si>
    <t>Kataloški broj / Naziv</t>
  </si>
  <si>
    <t>Proizvođač / Zemlja porijekla</t>
  </si>
  <si>
    <t>KOM</t>
  </si>
  <si>
    <t>Ukupna cijena bez PDV-a</t>
  </si>
  <si>
    <t>Iznos PDV-a</t>
  </si>
  <si>
    <t>evidencijski broj: 51-52/2026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</si>
</sst>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rgb="FF808080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10" fillId="0" borderId="0" applyNumberFormat="0" applyBorder="0" applyProtection="0"/>
    <xf numFmtId="0" fontId="10" fillId="0" borderId="0" applyNumberFormat="0" applyBorder="0" applyProtection="0"/>
    <xf numFmtId="9" fontId="15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49" fontId="4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3" fillId="0" borderId="1" xfId="13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/>
    </xf>
    <xf numFmtId="9" fontId="3" fillId="0" borderId="1" xfId="21" applyFont="1" applyBorder="1" applyAlignment="1">
      <alignment horizontal="center" wrapText="1"/>
    </xf>
    <xf numFmtId="49" fontId="3" fillId="0" borderId="23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9" fontId="3" fillId="0" borderId="14" xfId="21" applyFont="1" applyBorder="1" applyAlignment="1">
      <alignment horizontal="center" wrapText="1"/>
    </xf>
    <xf numFmtId="9" fontId="3" fillId="0" borderId="15" xfId="21" applyFont="1" applyBorder="1" applyAlignment="1">
      <alignment horizontal="center" wrapText="1"/>
    </xf>
    <xf numFmtId="2" fontId="3" fillId="0" borderId="14" xfId="21" applyNumberFormat="1" applyFont="1" applyBorder="1" applyAlignment="1">
      <alignment horizontal="center" wrapText="1"/>
    </xf>
    <xf numFmtId="2" fontId="3" fillId="0" borderId="15" xfId="21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2" fontId="3" fillId="0" borderId="15" xfId="0" applyNumberFormat="1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2" fontId="3" fillId="2" borderId="12" xfId="0" applyNumberFormat="1" applyFont="1" applyFill="1" applyBorder="1" applyAlignment="1">
      <alignment horizontal="center" wrapText="1"/>
    </xf>
    <xf numFmtId="2" fontId="3" fillId="2" borderId="18" xfId="0" applyNumberFormat="1" applyFont="1" applyFill="1" applyBorder="1" applyAlignment="1">
      <alignment horizontal="center" wrapText="1"/>
    </xf>
    <xf numFmtId="2" fontId="3" fillId="2" borderId="19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2" fontId="3" fillId="2" borderId="16" xfId="0" applyNumberFormat="1" applyFont="1" applyFill="1" applyBorder="1" applyAlignment="1">
      <alignment horizontal="center" wrapText="1"/>
    </xf>
    <xf numFmtId="2" fontId="3" fillId="2" borderId="20" xfId="0" applyNumberFormat="1" applyFont="1" applyFill="1" applyBorder="1" applyAlignment="1">
      <alignment horizontal="center" wrapText="1"/>
    </xf>
    <xf numFmtId="2" fontId="3" fillId="2" borderId="13" xfId="0" applyNumberFormat="1" applyFont="1" applyFill="1" applyBorder="1" applyAlignment="1">
      <alignment horizontal="center" wrapText="1"/>
    </xf>
    <xf numFmtId="2" fontId="3" fillId="2" borderId="21" xfId="0" applyNumberFormat="1" applyFont="1" applyFill="1" applyBorder="1" applyAlignment="1">
      <alignment horizontal="center" wrapText="1"/>
    </xf>
    <xf numFmtId="2" fontId="3" fillId="2" borderId="22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</cellXfs>
  <cellStyles count="22">
    <cellStyle name="Explanatory Text 2" xfId="2"/>
    <cellStyle name="Normal" xfId="0" builtinId="0"/>
    <cellStyle name="Normal 10" xfId="5"/>
    <cellStyle name="Normal 11" xfId="4"/>
    <cellStyle name="Normal 13" xfId="6"/>
    <cellStyle name="Normal 16" xfId="9"/>
    <cellStyle name="Normal 17" xfId="10"/>
    <cellStyle name="Normal 18" xfId="11"/>
    <cellStyle name="Normal 19" xfId="12"/>
    <cellStyle name="Normal 2" xfId="1"/>
    <cellStyle name="Normal 2 2" xfId="20"/>
    <cellStyle name="Normal 2 3" xfId="13"/>
    <cellStyle name="Normal 21" xfId="14"/>
    <cellStyle name="Normal 3" xfId="3"/>
    <cellStyle name="Normal 3 2" xfId="15"/>
    <cellStyle name="Normal 4" xfId="8"/>
    <cellStyle name="Normal 8" xfId="16"/>
    <cellStyle name="Normal 9" xfId="17"/>
    <cellStyle name="Normalno 2" xfId="7"/>
    <cellStyle name="Normalno 2 2" xfId="19"/>
    <cellStyle name="Normalno 3" xfId="18"/>
    <cellStyle name="Percent" xfId="2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abSelected="1" zoomScaleNormal="100" workbookViewId="0">
      <pane ySplit="5" topLeftCell="A6" activePane="bottomLeft" state="frozen"/>
      <selection pane="bottomLeft" activeCell="J6" sqref="J6"/>
    </sheetView>
  </sheetViews>
  <sheetFormatPr defaultColWidth="9.140625" defaultRowHeight="15" x14ac:dyDescent="0.25"/>
  <cols>
    <col min="1" max="1" width="8.28515625" style="4" customWidth="1"/>
    <col min="2" max="2" width="85.42578125" style="3" customWidth="1"/>
    <col min="3" max="4" width="9.140625" style="1"/>
    <col min="5" max="6" width="10.28515625" style="1" customWidth="1"/>
    <col min="7" max="9" width="9.140625" style="1"/>
    <col min="10" max="10" width="27" style="1" customWidth="1"/>
    <col min="11" max="11" width="27.5703125" style="1" customWidth="1"/>
    <col min="12" max="12" width="11.5703125" style="1" customWidth="1"/>
    <col min="13" max="13" width="11.28515625" style="1" customWidth="1"/>
    <col min="14" max="16384" width="9.140625" style="1"/>
  </cols>
  <sheetData>
    <row r="1" spans="1:13" ht="15" customHeigh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x14ac:dyDescent="0.25">
      <c r="A2" s="73" t="s">
        <v>149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74"/>
    </row>
    <row r="3" spans="1:13" ht="15" customHeight="1" x14ac:dyDescent="0.25">
      <c r="A3" s="73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74"/>
    </row>
    <row r="4" spans="1:13" x14ac:dyDescent="0.25">
      <c r="A4" s="75" t="s">
        <v>165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76"/>
    </row>
    <row r="5" spans="1:13" ht="75.75" thickBot="1" x14ac:dyDescent="0.3">
      <c r="A5" s="77" t="s">
        <v>15</v>
      </c>
      <c r="B5" s="78" t="s">
        <v>17</v>
      </c>
      <c r="C5" s="79" t="s">
        <v>150</v>
      </c>
      <c r="D5" s="79" t="s">
        <v>156</v>
      </c>
      <c r="E5" s="79" t="s">
        <v>151</v>
      </c>
      <c r="F5" s="79" t="s">
        <v>163</v>
      </c>
      <c r="G5" s="79" t="s">
        <v>152</v>
      </c>
      <c r="H5" s="79" t="s">
        <v>164</v>
      </c>
      <c r="I5" s="79" t="s">
        <v>153</v>
      </c>
      <c r="J5" s="79" t="s">
        <v>154</v>
      </c>
      <c r="K5" s="79" t="s">
        <v>155</v>
      </c>
      <c r="L5" s="79" t="s">
        <v>160</v>
      </c>
      <c r="M5" s="80" t="s">
        <v>161</v>
      </c>
    </row>
    <row r="6" spans="1:13" ht="165" x14ac:dyDescent="0.25">
      <c r="A6" s="67" t="s">
        <v>5</v>
      </c>
      <c r="B6" s="68" t="s">
        <v>144</v>
      </c>
      <c r="C6" s="26" t="s">
        <v>162</v>
      </c>
      <c r="D6" s="26">
        <v>1</v>
      </c>
      <c r="E6" s="26"/>
      <c r="F6" s="32">
        <f>SUM(D6*E6)</f>
        <v>0</v>
      </c>
      <c r="G6" s="28"/>
      <c r="H6" s="30">
        <f>SUM(F6*G6)</f>
        <v>0</v>
      </c>
      <c r="I6" s="32">
        <f>SUM(H6+F6)</f>
        <v>0</v>
      </c>
      <c r="J6" s="69"/>
      <c r="K6" s="69"/>
      <c r="L6" s="69"/>
      <c r="M6" s="69"/>
    </row>
    <row r="7" spans="1:13" ht="30" x14ac:dyDescent="0.25">
      <c r="A7" s="18" t="s">
        <v>6</v>
      </c>
      <c r="B7" s="15" t="s">
        <v>121</v>
      </c>
      <c r="C7" s="26"/>
      <c r="D7" s="26"/>
      <c r="E7" s="26"/>
      <c r="F7" s="32"/>
      <c r="G7" s="28"/>
      <c r="H7" s="30"/>
      <c r="I7" s="26"/>
      <c r="J7" s="2"/>
      <c r="K7" s="2"/>
      <c r="L7" s="2"/>
      <c r="M7" s="2"/>
    </row>
    <row r="8" spans="1:13" x14ac:dyDescent="0.25">
      <c r="A8" s="19" t="s">
        <v>1</v>
      </c>
      <c r="B8" s="7" t="s">
        <v>11</v>
      </c>
      <c r="C8" s="26"/>
      <c r="D8" s="26"/>
      <c r="E8" s="26"/>
      <c r="F8" s="32"/>
      <c r="G8" s="28"/>
      <c r="H8" s="30"/>
      <c r="I8" s="26"/>
      <c r="J8" s="2"/>
      <c r="K8" s="2"/>
      <c r="L8" s="2"/>
      <c r="M8" s="2"/>
    </row>
    <row r="9" spans="1:13" ht="30" x14ac:dyDescent="0.25">
      <c r="A9" s="18" t="s">
        <v>2</v>
      </c>
      <c r="B9" s="6" t="s">
        <v>108</v>
      </c>
      <c r="C9" s="26"/>
      <c r="D9" s="26"/>
      <c r="E9" s="26"/>
      <c r="F9" s="32"/>
      <c r="G9" s="28"/>
      <c r="H9" s="30"/>
      <c r="I9" s="26"/>
      <c r="J9" s="2"/>
      <c r="K9" s="2"/>
      <c r="L9" s="2"/>
      <c r="M9" s="2"/>
    </row>
    <row r="10" spans="1:13" ht="30" x14ac:dyDescent="0.25">
      <c r="A10" s="17" t="s">
        <v>4</v>
      </c>
      <c r="B10" s="6" t="s">
        <v>74</v>
      </c>
      <c r="C10" s="26"/>
      <c r="D10" s="26"/>
      <c r="E10" s="26"/>
      <c r="F10" s="32"/>
      <c r="G10" s="28"/>
      <c r="H10" s="30"/>
      <c r="I10" s="26"/>
      <c r="J10" s="2"/>
      <c r="K10" s="2"/>
      <c r="L10" s="2"/>
      <c r="M10" s="2"/>
    </row>
    <row r="11" spans="1:13" ht="15" customHeight="1" x14ac:dyDescent="0.25">
      <c r="A11" s="18" t="s">
        <v>30</v>
      </c>
      <c r="B11" s="6" t="s">
        <v>18</v>
      </c>
      <c r="C11" s="26"/>
      <c r="D11" s="26"/>
      <c r="E11" s="26"/>
      <c r="F11" s="32"/>
      <c r="G11" s="28"/>
      <c r="H11" s="30"/>
      <c r="I11" s="26"/>
      <c r="J11" s="2"/>
      <c r="K11" s="2"/>
      <c r="L11" s="2"/>
      <c r="M11" s="2"/>
    </row>
    <row r="12" spans="1:13" ht="30" x14ac:dyDescent="0.25">
      <c r="A12" s="17" t="s">
        <v>31</v>
      </c>
      <c r="B12" s="6" t="s">
        <v>109</v>
      </c>
      <c r="C12" s="26"/>
      <c r="D12" s="26"/>
      <c r="E12" s="26"/>
      <c r="F12" s="32"/>
      <c r="G12" s="28"/>
      <c r="H12" s="30"/>
      <c r="I12" s="26"/>
      <c r="J12" s="2"/>
      <c r="K12" s="2"/>
      <c r="L12" s="2"/>
      <c r="M12" s="2"/>
    </row>
    <row r="13" spans="1:13" x14ac:dyDescent="0.25">
      <c r="A13" s="18" t="s">
        <v>32</v>
      </c>
      <c r="B13" s="6" t="s">
        <v>110</v>
      </c>
      <c r="C13" s="26"/>
      <c r="D13" s="26"/>
      <c r="E13" s="26"/>
      <c r="F13" s="32"/>
      <c r="G13" s="28"/>
      <c r="H13" s="30"/>
      <c r="I13" s="26"/>
      <c r="J13" s="2"/>
      <c r="K13" s="2"/>
      <c r="L13" s="2"/>
      <c r="M13" s="2"/>
    </row>
    <row r="14" spans="1:13" x14ac:dyDescent="0.25">
      <c r="A14" s="17" t="s">
        <v>33</v>
      </c>
      <c r="B14" s="6" t="s">
        <v>19</v>
      </c>
      <c r="C14" s="26"/>
      <c r="D14" s="26"/>
      <c r="E14" s="26"/>
      <c r="F14" s="32"/>
      <c r="G14" s="28"/>
      <c r="H14" s="30"/>
      <c r="I14" s="26"/>
      <c r="J14" s="2"/>
      <c r="K14" s="2"/>
      <c r="L14" s="2"/>
      <c r="M14" s="2"/>
    </row>
    <row r="15" spans="1:13" x14ac:dyDescent="0.25">
      <c r="A15" s="18" t="s">
        <v>34</v>
      </c>
      <c r="B15" s="6" t="s">
        <v>134</v>
      </c>
      <c r="C15" s="26"/>
      <c r="D15" s="26"/>
      <c r="E15" s="26"/>
      <c r="F15" s="32"/>
      <c r="G15" s="28"/>
      <c r="H15" s="30"/>
      <c r="I15" s="26"/>
      <c r="J15" s="2"/>
      <c r="K15" s="2"/>
      <c r="L15" s="2"/>
      <c r="M15" s="2"/>
    </row>
    <row r="16" spans="1:13" ht="30" x14ac:dyDescent="0.25">
      <c r="A16" s="17" t="s">
        <v>35</v>
      </c>
      <c r="B16" s="6" t="s">
        <v>118</v>
      </c>
      <c r="C16" s="26"/>
      <c r="D16" s="26"/>
      <c r="E16" s="26"/>
      <c r="F16" s="32"/>
      <c r="G16" s="28"/>
      <c r="H16" s="30"/>
      <c r="I16" s="26"/>
      <c r="J16" s="2"/>
      <c r="K16" s="2"/>
      <c r="L16" s="2"/>
      <c r="M16" s="2"/>
    </row>
    <row r="17" spans="1:13" ht="75" x14ac:dyDescent="0.25">
      <c r="A17" s="18" t="s">
        <v>36</v>
      </c>
      <c r="B17" s="15" t="s">
        <v>86</v>
      </c>
      <c r="C17" s="26"/>
      <c r="D17" s="26"/>
      <c r="E17" s="26"/>
      <c r="F17" s="32"/>
      <c r="G17" s="28"/>
      <c r="H17" s="30"/>
      <c r="I17" s="26"/>
      <c r="J17" s="2"/>
      <c r="K17" s="2"/>
      <c r="L17" s="2"/>
      <c r="M17" s="2"/>
    </row>
    <row r="18" spans="1:13" ht="60" x14ac:dyDescent="0.25">
      <c r="A18" s="17" t="s">
        <v>37</v>
      </c>
      <c r="B18" s="6" t="s">
        <v>87</v>
      </c>
      <c r="C18" s="26"/>
      <c r="D18" s="26"/>
      <c r="E18" s="26"/>
      <c r="F18" s="32"/>
      <c r="G18" s="28"/>
      <c r="H18" s="30"/>
      <c r="I18" s="26"/>
      <c r="J18" s="2"/>
      <c r="K18" s="2"/>
      <c r="L18" s="2"/>
      <c r="M18" s="2"/>
    </row>
    <row r="19" spans="1:13" ht="60" x14ac:dyDescent="0.25">
      <c r="A19" s="18" t="s">
        <v>38</v>
      </c>
      <c r="B19" s="6" t="s">
        <v>88</v>
      </c>
      <c r="C19" s="26"/>
      <c r="D19" s="26"/>
      <c r="E19" s="26"/>
      <c r="F19" s="32"/>
      <c r="G19" s="28"/>
      <c r="H19" s="30"/>
      <c r="I19" s="26"/>
      <c r="J19" s="2"/>
      <c r="K19" s="2"/>
      <c r="L19" s="2"/>
      <c r="M19" s="2"/>
    </row>
    <row r="20" spans="1:13" x14ac:dyDescent="0.25">
      <c r="A20" s="17" t="s">
        <v>39</v>
      </c>
      <c r="B20" s="6" t="s">
        <v>84</v>
      </c>
      <c r="C20" s="26"/>
      <c r="D20" s="26"/>
      <c r="E20" s="26"/>
      <c r="F20" s="32"/>
      <c r="G20" s="28"/>
      <c r="H20" s="30"/>
      <c r="I20" s="26"/>
      <c r="J20" s="2"/>
      <c r="K20" s="2"/>
      <c r="L20" s="2"/>
      <c r="M20" s="2"/>
    </row>
    <row r="21" spans="1:13" ht="30" x14ac:dyDescent="0.25">
      <c r="A21" s="18" t="s">
        <v>40</v>
      </c>
      <c r="B21" s="2" t="s">
        <v>7</v>
      </c>
      <c r="C21" s="26"/>
      <c r="D21" s="26"/>
      <c r="E21" s="26"/>
      <c r="F21" s="32"/>
      <c r="G21" s="28"/>
      <c r="H21" s="30"/>
      <c r="I21" s="26"/>
      <c r="J21" s="2"/>
      <c r="K21" s="2"/>
      <c r="L21" s="2"/>
      <c r="M21" s="2"/>
    </row>
    <row r="22" spans="1:13" x14ac:dyDescent="0.25">
      <c r="A22" s="18" t="s">
        <v>77</v>
      </c>
      <c r="B22" s="6" t="s">
        <v>85</v>
      </c>
      <c r="C22" s="26"/>
      <c r="D22" s="26"/>
      <c r="E22" s="26"/>
      <c r="F22" s="32"/>
      <c r="G22" s="28"/>
      <c r="H22" s="30"/>
      <c r="I22" s="26"/>
      <c r="J22" s="2"/>
      <c r="K22" s="2"/>
      <c r="L22" s="2"/>
      <c r="M22" s="2"/>
    </row>
    <row r="23" spans="1:13" x14ac:dyDescent="0.25">
      <c r="A23" s="20" t="s">
        <v>8</v>
      </c>
      <c r="B23" s="7" t="s">
        <v>29</v>
      </c>
      <c r="C23" s="26"/>
      <c r="D23" s="26"/>
      <c r="E23" s="26"/>
      <c r="F23" s="32"/>
      <c r="G23" s="28"/>
      <c r="H23" s="30"/>
      <c r="I23" s="26"/>
      <c r="J23" s="2"/>
      <c r="K23" s="2"/>
      <c r="L23" s="2"/>
      <c r="M23" s="2"/>
    </row>
    <row r="24" spans="1:13" x14ac:dyDescent="0.25">
      <c r="A24" s="19" t="s">
        <v>41</v>
      </c>
      <c r="B24" s="5" t="s">
        <v>22</v>
      </c>
      <c r="C24" s="26"/>
      <c r="D24" s="26"/>
      <c r="E24" s="26"/>
      <c r="F24" s="32"/>
      <c r="G24" s="28"/>
      <c r="H24" s="30"/>
      <c r="I24" s="26"/>
      <c r="J24" s="2"/>
      <c r="K24" s="2"/>
      <c r="L24" s="2"/>
      <c r="M24" s="2"/>
    </row>
    <row r="25" spans="1:13" x14ac:dyDescent="0.25">
      <c r="A25" s="18" t="s">
        <v>42</v>
      </c>
      <c r="B25" s="6" t="s">
        <v>23</v>
      </c>
      <c r="C25" s="26"/>
      <c r="D25" s="26"/>
      <c r="E25" s="26"/>
      <c r="F25" s="32"/>
      <c r="G25" s="28"/>
      <c r="H25" s="30"/>
      <c r="I25" s="26"/>
      <c r="J25" s="2"/>
      <c r="K25" s="2"/>
      <c r="L25" s="2"/>
      <c r="M25" s="2"/>
    </row>
    <row r="26" spans="1:13" x14ac:dyDescent="0.25">
      <c r="A26" s="18" t="s">
        <v>43</v>
      </c>
      <c r="B26" s="6" t="s">
        <v>89</v>
      </c>
      <c r="C26" s="26"/>
      <c r="D26" s="26"/>
      <c r="E26" s="26"/>
      <c r="F26" s="32"/>
      <c r="G26" s="28"/>
      <c r="H26" s="30"/>
      <c r="I26" s="26"/>
      <c r="J26" s="2"/>
      <c r="K26" s="2"/>
      <c r="L26" s="2"/>
      <c r="M26" s="2"/>
    </row>
    <row r="27" spans="1:13" ht="45" x14ac:dyDescent="0.25">
      <c r="A27" s="17" t="s">
        <v>44</v>
      </c>
      <c r="B27" s="6" t="s">
        <v>126</v>
      </c>
      <c r="C27" s="26"/>
      <c r="D27" s="26"/>
      <c r="E27" s="26"/>
      <c r="F27" s="32"/>
      <c r="G27" s="28"/>
      <c r="H27" s="30"/>
      <c r="I27" s="26"/>
      <c r="J27" s="2"/>
      <c r="K27" s="2"/>
      <c r="L27" s="2"/>
      <c r="M27" s="2"/>
    </row>
    <row r="28" spans="1:13" ht="30" x14ac:dyDescent="0.25">
      <c r="A28" s="18" t="s">
        <v>45</v>
      </c>
      <c r="B28" s="6" t="s">
        <v>125</v>
      </c>
      <c r="C28" s="26"/>
      <c r="D28" s="26"/>
      <c r="E28" s="26"/>
      <c r="F28" s="32"/>
      <c r="G28" s="28"/>
      <c r="H28" s="30"/>
      <c r="I28" s="26"/>
      <c r="J28" s="2"/>
      <c r="K28" s="2"/>
      <c r="L28" s="2"/>
      <c r="M28" s="2"/>
    </row>
    <row r="29" spans="1:13" x14ac:dyDescent="0.25">
      <c r="A29" s="20" t="s">
        <v>46</v>
      </c>
      <c r="B29" s="5" t="s">
        <v>21</v>
      </c>
      <c r="C29" s="26"/>
      <c r="D29" s="26"/>
      <c r="E29" s="26"/>
      <c r="F29" s="32"/>
      <c r="G29" s="28"/>
      <c r="H29" s="30"/>
      <c r="I29" s="26"/>
      <c r="J29" s="2"/>
      <c r="K29" s="2"/>
      <c r="L29" s="2"/>
      <c r="M29" s="2"/>
    </row>
    <row r="30" spans="1:13" x14ac:dyDescent="0.25">
      <c r="A30" s="17" t="s">
        <v>47</v>
      </c>
      <c r="B30" s="6" t="s">
        <v>23</v>
      </c>
      <c r="C30" s="26"/>
      <c r="D30" s="26"/>
      <c r="E30" s="26"/>
      <c r="F30" s="32"/>
      <c r="G30" s="28"/>
      <c r="H30" s="30"/>
      <c r="I30" s="26"/>
      <c r="J30" s="2"/>
      <c r="K30" s="2"/>
      <c r="L30" s="2"/>
      <c r="M30" s="2"/>
    </row>
    <row r="31" spans="1:13" ht="30" x14ac:dyDescent="0.25">
      <c r="A31" s="18" t="s">
        <v>48</v>
      </c>
      <c r="B31" s="6" t="s">
        <v>20</v>
      </c>
      <c r="C31" s="26"/>
      <c r="D31" s="26"/>
      <c r="E31" s="26"/>
      <c r="F31" s="32"/>
      <c r="G31" s="28"/>
      <c r="H31" s="30"/>
      <c r="I31" s="26"/>
      <c r="J31" s="2"/>
      <c r="K31" s="2"/>
      <c r="L31" s="2"/>
      <c r="M31" s="2"/>
    </row>
    <row r="32" spans="1:13" ht="45" x14ac:dyDescent="0.25">
      <c r="A32" s="18" t="s">
        <v>49</v>
      </c>
      <c r="B32" s="6" t="s">
        <v>16</v>
      </c>
      <c r="C32" s="26"/>
      <c r="D32" s="26"/>
      <c r="E32" s="26"/>
      <c r="F32" s="32"/>
      <c r="G32" s="28"/>
      <c r="H32" s="30"/>
      <c r="I32" s="26"/>
      <c r="J32" s="2"/>
      <c r="K32" s="2"/>
      <c r="L32" s="2"/>
      <c r="M32" s="2"/>
    </row>
    <row r="33" spans="1:13" ht="30" x14ac:dyDescent="0.25">
      <c r="A33" s="17" t="s">
        <v>50</v>
      </c>
      <c r="B33" s="6" t="s">
        <v>111</v>
      </c>
      <c r="C33" s="26"/>
      <c r="D33" s="26"/>
      <c r="E33" s="26"/>
      <c r="F33" s="32"/>
      <c r="G33" s="28"/>
      <c r="H33" s="30"/>
      <c r="I33" s="26"/>
      <c r="J33" s="2"/>
      <c r="K33" s="2"/>
      <c r="L33" s="2"/>
      <c r="M33" s="2"/>
    </row>
    <row r="34" spans="1:13" ht="45" x14ac:dyDescent="0.25">
      <c r="A34" s="17" t="s">
        <v>51</v>
      </c>
      <c r="B34" s="6" t="s">
        <v>123</v>
      </c>
      <c r="C34" s="26"/>
      <c r="D34" s="26"/>
      <c r="E34" s="26"/>
      <c r="F34" s="32"/>
      <c r="G34" s="28"/>
      <c r="H34" s="30"/>
      <c r="I34" s="26"/>
      <c r="J34" s="2"/>
      <c r="K34" s="2"/>
      <c r="L34" s="2"/>
      <c r="M34" s="2"/>
    </row>
    <row r="35" spans="1:13" ht="45" x14ac:dyDescent="0.25">
      <c r="A35" s="18" t="s">
        <v>52</v>
      </c>
      <c r="B35" s="6" t="s">
        <v>24</v>
      </c>
      <c r="C35" s="26"/>
      <c r="D35" s="26"/>
      <c r="E35" s="26"/>
      <c r="F35" s="32"/>
      <c r="G35" s="28"/>
      <c r="H35" s="30"/>
      <c r="I35" s="26"/>
      <c r="J35" s="2"/>
      <c r="K35" s="2"/>
      <c r="L35" s="2"/>
      <c r="M35" s="2"/>
    </row>
    <row r="36" spans="1:13" ht="30" x14ac:dyDescent="0.25">
      <c r="A36" s="18" t="s">
        <v>53</v>
      </c>
      <c r="B36" s="15" t="s">
        <v>75</v>
      </c>
      <c r="C36" s="26"/>
      <c r="D36" s="26"/>
      <c r="E36" s="26"/>
      <c r="F36" s="32"/>
      <c r="G36" s="28"/>
      <c r="H36" s="30"/>
      <c r="I36" s="26"/>
      <c r="J36" s="2"/>
      <c r="K36" s="2"/>
      <c r="L36" s="2"/>
      <c r="M36" s="2"/>
    </row>
    <row r="37" spans="1:13" ht="30.75" customHeight="1" x14ac:dyDescent="0.25">
      <c r="A37" s="17" t="s">
        <v>54</v>
      </c>
      <c r="B37" s="6" t="s">
        <v>112</v>
      </c>
      <c r="C37" s="26"/>
      <c r="D37" s="26"/>
      <c r="E37" s="26"/>
      <c r="F37" s="32"/>
      <c r="G37" s="28"/>
      <c r="H37" s="30"/>
      <c r="I37" s="26"/>
      <c r="J37" s="2"/>
      <c r="K37" s="2"/>
      <c r="L37" s="2"/>
      <c r="M37" s="2"/>
    </row>
    <row r="38" spans="1:13" ht="32.25" customHeight="1" x14ac:dyDescent="0.25">
      <c r="A38" s="17" t="s">
        <v>55</v>
      </c>
      <c r="B38" s="6" t="s">
        <v>83</v>
      </c>
      <c r="C38" s="26"/>
      <c r="D38" s="26"/>
      <c r="E38" s="26"/>
      <c r="F38" s="32"/>
      <c r="G38" s="28"/>
      <c r="H38" s="30"/>
      <c r="I38" s="26"/>
      <c r="J38" s="2"/>
      <c r="K38" s="2"/>
      <c r="L38" s="2"/>
      <c r="M38" s="2"/>
    </row>
    <row r="39" spans="1:13" x14ac:dyDescent="0.25">
      <c r="A39" s="18" t="s">
        <v>56</v>
      </c>
      <c r="B39" s="6" t="s">
        <v>122</v>
      </c>
      <c r="C39" s="26"/>
      <c r="D39" s="26"/>
      <c r="E39" s="26"/>
      <c r="F39" s="32"/>
      <c r="G39" s="28"/>
      <c r="H39" s="30"/>
      <c r="I39" s="26"/>
      <c r="J39" s="2"/>
      <c r="K39" s="2"/>
      <c r="L39" s="2"/>
      <c r="M39" s="2"/>
    </row>
    <row r="40" spans="1:13" ht="30" x14ac:dyDescent="0.25">
      <c r="A40" s="18" t="s">
        <v>57</v>
      </c>
      <c r="B40" s="6" t="s">
        <v>124</v>
      </c>
      <c r="C40" s="26"/>
      <c r="D40" s="26"/>
      <c r="E40" s="26"/>
      <c r="F40" s="32"/>
      <c r="G40" s="28"/>
      <c r="H40" s="30"/>
      <c r="I40" s="26"/>
      <c r="J40" s="2"/>
      <c r="K40" s="2"/>
      <c r="L40" s="2"/>
      <c r="M40" s="2"/>
    </row>
    <row r="41" spans="1:13" x14ac:dyDescent="0.25">
      <c r="A41" s="20" t="s">
        <v>58</v>
      </c>
      <c r="B41" s="5" t="s">
        <v>25</v>
      </c>
      <c r="C41" s="26"/>
      <c r="D41" s="26"/>
      <c r="E41" s="26"/>
      <c r="F41" s="32"/>
      <c r="G41" s="28"/>
      <c r="H41" s="30"/>
      <c r="I41" s="26"/>
      <c r="J41" s="2"/>
      <c r="K41" s="2"/>
      <c r="L41" s="2"/>
      <c r="M41" s="2"/>
    </row>
    <row r="42" spans="1:13" ht="30" x14ac:dyDescent="0.25">
      <c r="A42" s="18" t="s">
        <v>59</v>
      </c>
      <c r="B42" s="6" t="s">
        <v>106</v>
      </c>
      <c r="C42" s="26"/>
      <c r="D42" s="26"/>
      <c r="E42" s="26"/>
      <c r="F42" s="32"/>
      <c r="G42" s="28"/>
      <c r="H42" s="30"/>
      <c r="I42" s="26"/>
      <c r="J42" s="2"/>
      <c r="K42" s="2"/>
      <c r="L42" s="2"/>
      <c r="M42" s="2"/>
    </row>
    <row r="43" spans="1:13" ht="30.75" customHeight="1" x14ac:dyDescent="0.25">
      <c r="A43" s="17" t="s">
        <v>60</v>
      </c>
      <c r="B43" s="6" t="s">
        <v>79</v>
      </c>
      <c r="C43" s="26"/>
      <c r="D43" s="26"/>
      <c r="E43" s="26"/>
      <c r="F43" s="32"/>
      <c r="G43" s="28"/>
      <c r="H43" s="30"/>
      <c r="I43" s="26"/>
      <c r="J43" s="2"/>
      <c r="K43" s="2"/>
      <c r="L43" s="2"/>
      <c r="M43" s="2"/>
    </row>
    <row r="44" spans="1:13" ht="15" customHeight="1" x14ac:dyDescent="0.25">
      <c r="A44" s="18" t="s">
        <v>61</v>
      </c>
      <c r="B44" s="6" t="s">
        <v>80</v>
      </c>
      <c r="C44" s="26"/>
      <c r="D44" s="26"/>
      <c r="E44" s="26"/>
      <c r="F44" s="32"/>
      <c r="G44" s="28"/>
      <c r="H44" s="30"/>
      <c r="I44" s="26"/>
      <c r="J44" s="2"/>
      <c r="K44" s="2"/>
      <c r="L44" s="2"/>
      <c r="M44" s="2"/>
    </row>
    <row r="45" spans="1:13" x14ac:dyDescent="0.25">
      <c r="A45" s="17" t="s">
        <v>62</v>
      </c>
      <c r="B45" s="2" t="s">
        <v>119</v>
      </c>
      <c r="C45" s="26"/>
      <c r="D45" s="26"/>
      <c r="E45" s="26"/>
      <c r="F45" s="32"/>
      <c r="G45" s="28"/>
      <c r="H45" s="30"/>
      <c r="I45" s="26"/>
      <c r="J45" s="2"/>
      <c r="K45" s="2"/>
      <c r="L45" s="2"/>
      <c r="M45" s="2"/>
    </row>
    <row r="46" spans="1:13" ht="30" x14ac:dyDescent="0.25">
      <c r="A46" s="18" t="s">
        <v>63</v>
      </c>
      <c r="B46" s="15" t="s">
        <v>127</v>
      </c>
      <c r="C46" s="26"/>
      <c r="D46" s="26"/>
      <c r="E46" s="26"/>
      <c r="F46" s="32"/>
      <c r="G46" s="28"/>
      <c r="H46" s="30"/>
      <c r="I46" s="26"/>
      <c r="J46" s="2"/>
      <c r="K46" s="2"/>
      <c r="L46" s="2"/>
      <c r="M46" s="2"/>
    </row>
    <row r="47" spans="1:13" x14ac:dyDescent="0.25">
      <c r="A47" s="19" t="s">
        <v>64</v>
      </c>
      <c r="B47" s="7" t="s">
        <v>26</v>
      </c>
      <c r="C47" s="26"/>
      <c r="D47" s="26"/>
      <c r="E47" s="26"/>
      <c r="F47" s="32"/>
      <c r="G47" s="28"/>
      <c r="H47" s="30"/>
      <c r="I47" s="26"/>
      <c r="J47" s="2"/>
      <c r="K47" s="2"/>
      <c r="L47" s="2"/>
      <c r="M47" s="2"/>
    </row>
    <row r="48" spans="1:13" ht="47.25" customHeight="1" x14ac:dyDescent="0.25">
      <c r="A48" s="18" t="s">
        <v>65</v>
      </c>
      <c r="B48" s="6" t="s">
        <v>81</v>
      </c>
      <c r="C48" s="26"/>
      <c r="D48" s="26"/>
      <c r="E48" s="26"/>
      <c r="F48" s="32"/>
      <c r="G48" s="28"/>
      <c r="H48" s="30"/>
      <c r="I48" s="26"/>
      <c r="J48" s="2"/>
      <c r="K48" s="2"/>
      <c r="L48" s="2"/>
      <c r="M48" s="2"/>
    </row>
    <row r="49" spans="1:13" ht="30" x14ac:dyDescent="0.25">
      <c r="A49" s="18" t="s">
        <v>66</v>
      </c>
      <c r="B49" s="6" t="s">
        <v>136</v>
      </c>
      <c r="C49" s="26"/>
      <c r="D49" s="26"/>
      <c r="E49" s="26"/>
      <c r="F49" s="32"/>
      <c r="G49" s="28"/>
      <c r="H49" s="30"/>
      <c r="I49" s="26"/>
      <c r="J49" s="2"/>
      <c r="K49" s="2"/>
      <c r="L49" s="2"/>
      <c r="M49" s="2"/>
    </row>
    <row r="50" spans="1:13" x14ac:dyDescent="0.25">
      <c r="A50" s="17" t="s">
        <v>67</v>
      </c>
      <c r="B50" s="6" t="s">
        <v>137</v>
      </c>
      <c r="C50" s="26"/>
      <c r="D50" s="26"/>
      <c r="E50" s="26"/>
      <c r="F50" s="32"/>
      <c r="G50" s="28"/>
      <c r="H50" s="30"/>
      <c r="I50" s="26"/>
      <c r="J50" s="2"/>
      <c r="K50" s="2"/>
      <c r="L50" s="2"/>
      <c r="M50" s="2"/>
    </row>
    <row r="51" spans="1:13" ht="30" x14ac:dyDescent="0.25">
      <c r="A51" s="18" t="s">
        <v>68</v>
      </c>
      <c r="B51" s="6" t="s">
        <v>107</v>
      </c>
      <c r="C51" s="26"/>
      <c r="D51" s="26"/>
      <c r="E51" s="26"/>
      <c r="F51" s="32"/>
      <c r="G51" s="28"/>
      <c r="H51" s="30"/>
      <c r="I51" s="26"/>
      <c r="J51" s="2"/>
      <c r="K51" s="2"/>
      <c r="L51" s="2"/>
      <c r="M51" s="2"/>
    </row>
    <row r="52" spans="1:13" x14ac:dyDescent="0.25">
      <c r="A52" s="18" t="s">
        <v>69</v>
      </c>
      <c r="B52" s="2" t="s">
        <v>28</v>
      </c>
      <c r="C52" s="26"/>
      <c r="D52" s="26"/>
      <c r="E52" s="26"/>
      <c r="F52" s="32"/>
      <c r="G52" s="28"/>
      <c r="H52" s="30"/>
      <c r="I52" s="26"/>
      <c r="J52" s="2"/>
      <c r="K52" s="2"/>
      <c r="L52" s="2"/>
      <c r="M52" s="2"/>
    </row>
    <row r="53" spans="1:13" ht="30" x14ac:dyDescent="0.25">
      <c r="A53" s="17" t="s">
        <v>70</v>
      </c>
      <c r="B53" s="2" t="s">
        <v>128</v>
      </c>
      <c r="C53" s="26"/>
      <c r="D53" s="26"/>
      <c r="E53" s="26"/>
      <c r="F53" s="32"/>
      <c r="G53" s="28"/>
      <c r="H53" s="30"/>
      <c r="I53" s="26"/>
      <c r="J53" s="2"/>
      <c r="K53" s="2"/>
      <c r="L53" s="2"/>
      <c r="M53" s="2"/>
    </row>
    <row r="54" spans="1:13" x14ac:dyDescent="0.25">
      <c r="A54" s="20" t="s">
        <v>9</v>
      </c>
      <c r="B54" s="14" t="s">
        <v>91</v>
      </c>
      <c r="C54" s="26"/>
      <c r="D54" s="26"/>
      <c r="E54" s="26"/>
      <c r="F54" s="32"/>
      <c r="G54" s="28"/>
      <c r="H54" s="30"/>
      <c r="I54" s="26"/>
      <c r="J54" s="2"/>
      <c r="K54" s="2"/>
      <c r="L54" s="2"/>
      <c r="M54" s="2"/>
    </row>
    <row r="55" spans="1:13" x14ac:dyDescent="0.25">
      <c r="A55" s="19" t="s">
        <v>71</v>
      </c>
      <c r="B55" s="7" t="s">
        <v>138</v>
      </c>
      <c r="C55" s="26"/>
      <c r="D55" s="26"/>
      <c r="E55" s="26"/>
      <c r="F55" s="32"/>
      <c r="G55" s="28"/>
      <c r="H55" s="30"/>
      <c r="I55" s="26"/>
      <c r="J55" s="2"/>
      <c r="K55" s="2"/>
      <c r="L55" s="2"/>
      <c r="M55" s="2"/>
    </row>
    <row r="56" spans="1:13" ht="30" x14ac:dyDescent="0.25">
      <c r="A56" s="17" t="s">
        <v>102</v>
      </c>
      <c r="B56" s="2" t="s">
        <v>113</v>
      </c>
      <c r="C56" s="26"/>
      <c r="D56" s="26"/>
      <c r="E56" s="26"/>
      <c r="F56" s="32"/>
      <c r="G56" s="28"/>
      <c r="H56" s="30"/>
      <c r="I56" s="26"/>
      <c r="J56" s="2"/>
      <c r="K56" s="2"/>
      <c r="L56" s="2"/>
      <c r="M56" s="2"/>
    </row>
    <row r="57" spans="1:13" ht="30" x14ac:dyDescent="0.25">
      <c r="A57" s="17" t="s">
        <v>103</v>
      </c>
      <c r="B57" s="11" t="s">
        <v>114</v>
      </c>
      <c r="C57" s="26"/>
      <c r="D57" s="26"/>
      <c r="E57" s="26"/>
      <c r="F57" s="32"/>
      <c r="G57" s="28"/>
      <c r="H57" s="30"/>
      <c r="I57" s="26"/>
      <c r="J57" s="2"/>
      <c r="K57" s="2"/>
      <c r="L57" s="2"/>
      <c r="M57" s="2"/>
    </row>
    <row r="58" spans="1:13" x14ac:dyDescent="0.25">
      <c r="A58" s="17" t="s">
        <v>104</v>
      </c>
      <c r="B58" s="2" t="s">
        <v>115</v>
      </c>
      <c r="C58" s="26"/>
      <c r="D58" s="26"/>
      <c r="E58" s="26"/>
      <c r="F58" s="32"/>
      <c r="G58" s="28"/>
      <c r="H58" s="30"/>
      <c r="I58" s="26"/>
      <c r="J58" s="2"/>
      <c r="K58" s="2"/>
      <c r="L58" s="2"/>
      <c r="M58" s="2"/>
    </row>
    <row r="59" spans="1:13" x14ac:dyDescent="0.25">
      <c r="A59" s="17" t="s">
        <v>135</v>
      </c>
      <c r="B59" s="2" t="s">
        <v>120</v>
      </c>
      <c r="C59" s="26"/>
      <c r="D59" s="26"/>
      <c r="E59" s="26"/>
      <c r="F59" s="32"/>
      <c r="G59" s="28"/>
      <c r="H59" s="30"/>
      <c r="I59" s="26"/>
      <c r="J59" s="2"/>
      <c r="K59" s="2"/>
      <c r="L59" s="2"/>
      <c r="M59" s="2"/>
    </row>
    <row r="60" spans="1:13" x14ac:dyDescent="0.25">
      <c r="A60" s="19" t="s">
        <v>145</v>
      </c>
      <c r="B60" s="7" t="s">
        <v>147</v>
      </c>
      <c r="C60" s="26"/>
      <c r="D60" s="26"/>
      <c r="E60" s="26"/>
      <c r="F60" s="32"/>
      <c r="G60" s="28"/>
      <c r="H60" s="30"/>
      <c r="I60" s="26"/>
      <c r="J60" s="2"/>
      <c r="K60" s="2"/>
      <c r="L60" s="2"/>
      <c r="M60" s="2"/>
    </row>
    <row r="61" spans="1:13" ht="45" x14ac:dyDescent="0.25">
      <c r="A61" s="19"/>
      <c r="B61" s="2" t="s">
        <v>148</v>
      </c>
      <c r="C61" s="26"/>
      <c r="D61" s="26"/>
      <c r="E61" s="26"/>
      <c r="F61" s="32"/>
      <c r="G61" s="28"/>
      <c r="H61" s="30"/>
      <c r="I61" s="26"/>
      <c r="J61" s="2"/>
      <c r="K61" s="2"/>
      <c r="L61" s="2"/>
      <c r="M61" s="2"/>
    </row>
    <row r="62" spans="1:13" x14ac:dyDescent="0.25">
      <c r="A62" s="20" t="s">
        <v>10</v>
      </c>
      <c r="B62" s="14" t="s">
        <v>12</v>
      </c>
      <c r="C62" s="26"/>
      <c r="D62" s="26"/>
      <c r="E62" s="26"/>
      <c r="F62" s="32"/>
      <c r="G62" s="28"/>
      <c r="H62" s="30"/>
      <c r="I62" s="26"/>
      <c r="J62" s="2"/>
      <c r="K62" s="2"/>
      <c r="L62" s="2"/>
      <c r="M62" s="2"/>
    </row>
    <row r="63" spans="1:13" ht="47.25" customHeight="1" x14ac:dyDescent="0.25">
      <c r="A63" s="17" t="s">
        <v>72</v>
      </c>
      <c r="B63" s="8" t="s">
        <v>76</v>
      </c>
      <c r="C63" s="26"/>
      <c r="D63" s="26"/>
      <c r="E63" s="26"/>
      <c r="F63" s="32"/>
      <c r="G63" s="28"/>
      <c r="H63" s="30"/>
      <c r="I63" s="26"/>
      <c r="J63" s="2"/>
      <c r="K63" s="2"/>
      <c r="L63" s="2"/>
      <c r="M63" s="2"/>
    </row>
    <row r="64" spans="1:13" ht="33" customHeight="1" x14ac:dyDescent="0.25">
      <c r="A64" s="18" t="s">
        <v>73</v>
      </c>
      <c r="B64" s="6" t="s">
        <v>3</v>
      </c>
      <c r="C64" s="26"/>
      <c r="D64" s="26"/>
      <c r="E64" s="26"/>
      <c r="F64" s="32"/>
      <c r="G64" s="28"/>
      <c r="H64" s="30"/>
      <c r="I64" s="26"/>
      <c r="J64" s="2"/>
      <c r="K64" s="2"/>
      <c r="L64" s="2"/>
      <c r="M64" s="2"/>
    </row>
    <row r="65" spans="1:13" x14ac:dyDescent="0.25">
      <c r="A65" s="17" t="s">
        <v>90</v>
      </c>
      <c r="B65" s="6" t="s">
        <v>105</v>
      </c>
      <c r="C65" s="26"/>
      <c r="D65" s="26"/>
      <c r="E65" s="26"/>
      <c r="F65" s="32"/>
      <c r="G65" s="28"/>
      <c r="H65" s="30"/>
      <c r="I65" s="26"/>
      <c r="J65" s="2"/>
      <c r="K65" s="2"/>
      <c r="L65" s="2"/>
      <c r="M65" s="2"/>
    </row>
    <row r="66" spans="1:13" ht="30" x14ac:dyDescent="0.25">
      <c r="A66" s="18" t="s">
        <v>92</v>
      </c>
      <c r="B66" s="6" t="s">
        <v>27</v>
      </c>
      <c r="C66" s="26"/>
      <c r="D66" s="26"/>
      <c r="E66" s="26"/>
      <c r="F66" s="32"/>
      <c r="G66" s="28"/>
      <c r="H66" s="30"/>
      <c r="I66" s="26"/>
      <c r="J66" s="2"/>
      <c r="K66" s="2"/>
      <c r="L66" s="2"/>
      <c r="M66" s="2"/>
    </row>
    <row r="67" spans="1:13" x14ac:dyDescent="0.25">
      <c r="A67" s="17" t="s">
        <v>93</v>
      </c>
      <c r="B67" s="6" t="s">
        <v>13</v>
      </c>
      <c r="C67" s="26"/>
      <c r="D67" s="26"/>
      <c r="E67" s="26"/>
      <c r="F67" s="32"/>
      <c r="G67" s="28"/>
      <c r="H67" s="30"/>
      <c r="I67" s="26"/>
      <c r="J67" s="2"/>
      <c r="K67" s="2"/>
      <c r="L67" s="2"/>
      <c r="M67" s="2"/>
    </row>
    <row r="68" spans="1:13" x14ac:dyDescent="0.25">
      <c r="A68" s="18" t="s">
        <v>94</v>
      </c>
      <c r="B68" s="6" t="s">
        <v>82</v>
      </c>
      <c r="C68" s="26"/>
      <c r="D68" s="26"/>
      <c r="E68" s="26"/>
      <c r="F68" s="32"/>
      <c r="G68" s="28"/>
      <c r="H68" s="30"/>
      <c r="I68" s="26"/>
      <c r="J68" s="2"/>
      <c r="K68" s="2"/>
      <c r="L68" s="2"/>
      <c r="M68" s="2"/>
    </row>
    <row r="69" spans="1:13" ht="34.5" customHeight="1" x14ac:dyDescent="0.25">
      <c r="A69" s="17" t="s">
        <v>95</v>
      </c>
      <c r="B69" s="9" t="s">
        <v>78</v>
      </c>
      <c r="C69" s="26"/>
      <c r="D69" s="26"/>
      <c r="E69" s="26"/>
      <c r="F69" s="32"/>
      <c r="G69" s="28"/>
      <c r="H69" s="30"/>
      <c r="I69" s="26"/>
      <c r="J69" s="2"/>
      <c r="K69" s="2"/>
      <c r="L69" s="2"/>
      <c r="M69" s="2"/>
    </row>
    <row r="70" spans="1:13" s="3" customFormat="1" ht="30" x14ac:dyDescent="0.25">
      <c r="A70" s="21" t="s">
        <v>96</v>
      </c>
      <c r="B70" s="6" t="s">
        <v>146</v>
      </c>
      <c r="C70" s="27"/>
      <c r="D70" s="27"/>
      <c r="E70" s="27"/>
      <c r="F70" s="33"/>
      <c r="G70" s="29"/>
      <c r="H70" s="31"/>
      <c r="I70" s="27"/>
      <c r="J70" s="2"/>
      <c r="K70" s="2"/>
      <c r="L70" s="2"/>
      <c r="M70" s="2"/>
    </row>
    <row r="71" spans="1:13" x14ac:dyDescent="0.25">
      <c r="A71" s="19" t="s">
        <v>97</v>
      </c>
      <c r="B71" s="14" t="s">
        <v>14</v>
      </c>
      <c r="C71" s="47"/>
      <c r="D71" s="48"/>
      <c r="E71" s="48"/>
      <c r="F71" s="48"/>
      <c r="G71" s="48"/>
      <c r="H71" s="48"/>
      <c r="I71" s="48"/>
      <c r="J71" s="48"/>
      <c r="K71" s="48"/>
      <c r="L71" s="48"/>
      <c r="M71" s="49"/>
    </row>
    <row r="72" spans="1:13" x14ac:dyDescent="0.25">
      <c r="A72" s="20" t="s">
        <v>98</v>
      </c>
      <c r="B72" s="12" t="s">
        <v>129</v>
      </c>
      <c r="C72" s="16" t="s">
        <v>162</v>
      </c>
      <c r="D72" s="16">
        <v>1</v>
      </c>
      <c r="E72" s="16"/>
      <c r="F72" s="16">
        <f>SUM(E72*D72)</f>
        <v>0</v>
      </c>
      <c r="G72" s="22"/>
      <c r="H72" s="16">
        <f>SUM(F72*G72)</f>
        <v>0</v>
      </c>
      <c r="I72" s="16">
        <f>SUM(H72+F72)</f>
        <v>0</v>
      </c>
      <c r="J72" s="2"/>
      <c r="K72" s="2"/>
      <c r="L72" s="2"/>
      <c r="M72" s="2"/>
    </row>
    <row r="73" spans="1:13" ht="45" x14ac:dyDescent="0.25">
      <c r="A73" s="18" t="s">
        <v>99</v>
      </c>
      <c r="B73" s="13" t="s">
        <v>130</v>
      </c>
      <c r="C73" s="47"/>
      <c r="D73" s="48"/>
      <c r="E73" s="48"/>
      <c r="F73" s="48"/>
      <c r="G73" s="48"/>
      <c r="H73" s="48"/>
      <c r="I73" s="49"/>
      <c r="J73" s="2"/>
      <c r="K73" s="2"/>
      <c r="L73" s="2"/>
      <c r="M73" s="2"/>
    </row>
    <row r="74" spans="1:13" x14ac:dyDescent="0.25">
      <c r="A74" s="19" t="s">
        <v>100</v>
      </c>
      <c r="B74" s="14" t="s">
        <v>116</v>
      </c>
      <c r="C74" s="16" t="s">
        <v>162</v>
      </c>
      <c r="D74" s="16">
        <v>1</v>
      </c>
      <c r="E74" s="16"/>
      <c r="F74" s="16">
        <f>SUM(E74*D74)</f>
        <v>0</v>
      </c>
      <c r="G74" s="22"/>
      <c r="H74" s="16">
        <f>SUM(F74*G74)</f>
        <v>0</v>
      </c>
      <c r="I74" s="16">
        <f>SUM(H74+F74)</f>
        <v>0</v>
      </c>
      <c r="J74" s="2"/>
      <c r="K74" s="2"/>
      <c r="L74" s="2"/>
      <c r="M74" s="2"/>
    </row>
    <row r="75" spans="1:13" ht="45" x14ac:dyDescent="0.25">
      <c r="A75" s="18" t="s">
        <v>101</v>
      </c>
      <c r="B75" s="10" t="s">
        <v>117</v>
      </c>
      <c r="C75" s="47"/>
      <c r="D75" s="48"/>
      <c r="E75" s="48"/>
      <c r="F75" s="48"/>
      <c r="G75" s="48"/>
      <c r="H75" s="48"/>
      <c r="I75" s="48"/>
      <c r="J75" s="2"/>
      <c r="K75" s="2"/>
      <c r="L75" s="2"/>
      <c r="M75" s="2"/>
    </row>
    <row r="76" spans="1:13" x14ac:dyDescent="0.25">
      <c r="A76" s="19" t="s">
        <v>131</v>
      </c>
      <c r="B76" s="14" t="s">
        <v>139</v>
      </c>
      <c r="C76" s="16" t="s">
        <v>162</v>
      </c>
      <c r="D76" s="16">
        <v>1</v>
      </c>
      <c r="E76" s="16"/>
      <c r="F76" s="16">
        <f>SUM(E76*D76)</f>
        <v>0</v>
      </c>
      <c r="G76" s="22"/>
      <c r="H76" s="16">
        <f>SUM(F76*G76)</f>
        <v>0</v>
      </c>
      <c r="I76" s="16">
        <f>SUM(H76+F76)</f>
        <v>0</v>
      </c>
      <c r="J76" s="2"/>
      <c r="K76" s="2"/>
      <c r="L76" s="2"/>
      <c r="M76" s="2"/>
    </row>
    <row r="77" spans="1:13" ht="60" x14ac:dyDescent="0.25">
      <c r="A77" s="17" t="s">
        <v>132</v>
      </c>
      <c r="B77" s="10" t="s">
        <v>143</v>
      </c>
      <c r="C77" s="47"/>
      <c r="D77" s="48"/>
      <c r="E77" s="48"/>
      <c r="F77" s="48"/>
      <c r="G77" s="48"/>
      <c r="H77" s="48"/>
      <c r="I77" s="48"/>
      <c r="J77" s="2"/>
      <c r="K77" s="2"/>
      <c r="L77" s="2"/>
      <c r="M77" s="2"/>
    </row>
    <row r="78" spans="1:13" x14ac:dyDescent="0.25">
      <c r="A78" s="19" t="s">
        <v>140</v>
      </c>
      <c r="B78" s="5" t="s">
        <v>133</v>
      </c>
      <c r="C78" s="16" t="s">
        <v>162</v>
      </c>
      <c r="D78" s="16">
        <v>1</v>
      </c>
      <c r="E78" s="16"/>
      <c r="F78" s="16">
        <f>SUM(E78*D78)</f>
        <v>0</v>
      </c>
      <c r="G78" s="22"/>
      <c r="H78" s="16">
        <f>SUM(F78*G78)</f>
        <v>0</v>
      </c>
      <c r="I78" s="16">
        <f>SUM(H78+F78)</f>
        <v>0</v>
      </c>
      <c r="J78" s="2"/>
      <c r="K78" s="2"/>
      <c r="L78" s="2"/>
      <c r="M78" s="2"/>
    </row>
    <row r="79" spans="1:13" ht="45.75" thickBot="1" x14ac:dyDescent="0.3">
      <c r="A79" s="23" t="s">
        <v>141</v>
      </c>
      <c r="B79" s="24" t="s">
        <v>142</v>
      </c>
      <c r="C79" s="50"/>
      <c r="D79" s="51"/>
      <c r="E79" s="51"/>
      <c r="F79" s="51"/>
      <c r="G79" s="51"/>
      <c r="H79" s="51"/>
      <c r="I79" s="51"/>
      <c r="J79" s="2"/>
      <c r="K79" s="2"/>
      <c r="L79" s="2"/>
      <c r="M79" s="2"/>
    </row>
    <row r="80" spans="1:13" x14ac:dyDescent="0.25">
      <c r="A80" s="35"/>
      <c r="B80" s="36"/>
      <c r="C80" s="41" t="s">
        <v>157</v>
      </c>
      <c r="D80" s="42"/>
      <c r="E80" s="52">
        <f>SUM(F6:F79)</f>
        <v>0</v>
      </c>
      <c r="F80" s="53"/>
      <c r="G80" s="53"/>
      <c r="H80" s="53"/>
      <c r="I80" s="54"/>
      <c r="J80" s="61"/>
      <c r="K80" s="62"/>
      <c r="L80" s="62"/>
      <c r="M80" s="63"/>
    </row>
    <row r="81" spans="1:13" x14ac:dyDescent="0.25">
      <c r="A81" s="37"/>
      <c r="B81" s="38"/>
      <c r="C81" s="43" t="s">
        <v>158</v>
      </c>
      <c r="D81" s="44"/>
      <c r="E81" s="55">
        <f>SUM(H6:H79)</f>
        <v>0</v>
      </c>
      <c r="F81" s="56"/>
      <c r="G81" s="56"/>
      <c r="H81" s="56"/>
      <c r="I81" s="57"/>
      <c r="J81" s="61"/>
      <c r="K81" s="62"/>
      <c r="L81" s="62"/>
      <c r="M81" s="63"/>
    </row>
    <row r="82" spans="1:13" ht="15.75" thickBot="1" x14ac:dyDescent="0.3">
      <c r="A82" s="39"/>
      <c r="B82" s="40"/>
      <c r="C82" s="45" t="s">
        <v>159</v>
      </c>
      <c r="D82" s="46"/>
      <c r="E82" s="58">
        <f>SUM(I6:I79)</f>
        <v>0</v>
      </c>
      <c r="F82" s="59"/>
      <c r="G82" s="59"/>
      <c r="H82" s="59"/>
      <c r="I82" s="60"/>
      <c r="J82" s="64"/>
      <c r="K82" s="65"/>
      <c r="L82" s="65"/>
      <c r="M82" s="66"/>
    </row>
  </sheetData>
  <mergeCells count="23">
    <mergeCell ref="A80:B82"/>
    <mergeCell ref="C80:D80"/>
    <mergeCell ref="C81:D81"/>
    <mergeCell ref="C82:D82"/>
    <mergeCell ref="C71:M71"/>
    <mergeCell ref="C75:I75"/>
    <mergeCell ref="C73:I73"/>
    <mergeCell ref="C77:I77"/>
    <mergeCell ref="C79:I79"/>
    <mergeCell ref="E80:I80"/>
    <mergeCell ref="E81:I81"/>
    <mergeCell ref="E82:I82"/>
    <mergeCell ref="J80:M82"/>
    <mergeCell ref="A1:M1"/>
    <mergeCell ref="A2:M3"/>
    <mergeCell ref="C6:C70"/>
    <mergeCell ref="D6:D70"/>
    <mergeCell ref="E6:E70"/>
    <mergeCell ref="G6:G70"/>
    <mergeCell ref="I6:I70"/>
    <mergeCell ref="H6:H70"/>
    <mergeCell ref="F6:F70"/>
    <mergeCell ref="A4:M4"/>
  </mergeCells>
  <phoneticPr fontId="7" type="noConversion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UZV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2026-05-20T12:52:31Z</dcterms:created>
  <dcterms:modified xsi:type="dcterms:W3CDTF">2026-05-25T07:41:29Z</dcterms:modified>
  <cp:category/>
  <cp:contentStatus/>
</cp:coreProperties>
</file>