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nijela.blazevic\Desktop\Izvještaj o trošenju sredstava KBC Sestre milosrdnice\2025\"/>
    </mc:Choice>
  </mc:AlternateContent>
  <bookViews>
    <workbookView xWindow="0" yWindow="0" windowWidth="28800" windowHeight="12015"/>
  </bookViews>
  <sheets>
    <sheet name="Sheet1" sheetId="1" r:id="rId1"/>
  </sheets>
  <definedNames>
    <definedName name="_FiltarBaze" localSheetId="0" hidden="1">Sheet1!$B$12:$H$86</definedName>
    <definedName name="_xlnm.Print_Area" localSheetId="0">Sheet1!$A$1:$H$102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6" i="1" l="1"/>
  <c r="F99" i="1"/>
  <c r="F101" i="1"/>
</calcChain>
</file>

<file path=xl/sharedStrings.xml><?xml version="1.0" encoding="utf-8"?>
<sst xmlns="http://schemas.openxmlformats.org/spreadsheetml/2006/main" count="363" uniqueCount="115">
  <si>
    <t xml:space="preserve">KLINIČKI BOLNIČKI CENTAR </t>
  </si>
  <si>
    <t>ZAGREB, Vinogradska c. 29</t>
  </si>
  <si>
    <t>RAZDOBLJE</t>
  </si>
  <si>
    <t>NAZIV</t>
  </si>
  <si>
    <t>OIB</t>
  </si>
  <si>
    <t>SJEDIŠTE</t>
  </si>
  <si>
    <t>NAČIN OBJAVE ISPLAĆENOG IZNOSA</t>
  </si>
  <si>
    <t>PODACI O PRIMATELJU</t>
  </si>
  <si>
    <t>NAZIV ISPLATITELJA</t>
  </si>
  <si>
    <t>VRSTA RASHODA I IZDATKA</t>
  </si>
  <si>
    <t>HRVATSKA POŠTANSKA BANKA</t>
  </si>
  <si>
    <t>ZAGREB</t>
  </si>
  <si>
    <t>87939104217</t>
  </si>
  <si>
    <t>KBC SESTRE MILOSRDNICE</t>
  </si>
  <si>
    <t>3431-NAKNADE ZA BANKARSKE USLUGE</t>
  </si>
  <si>
    <t>3295-SUDSKE PRISTOJBE</t>
  </si>
  <si>
    <t>MINISTARSTVO FINANCIJA - POREZNA UPRAVA</t>
  </si>
  <si>
    <t>18683136487</t>
  </si>
  <si>
    <t>4511-DODATNA ULAGANJA U GRAĐEVINSKE OBJEKTE</t>
  </si>
  <si>
    <t>3237-INTELEKTUALNE I OSOBNE USLUGE</t>
  </si>
  <si>
    <t>PRORAČUNSKI KORISNIK</t>
  </si>
  <si>
    <t>3132-DOPRINOS ZA OBVEZNO ZDRAVSTVENO OSIGURANJE</t>
  </si>
  <si>
    <t>UKUPNO:</t>
  </si>
  <si>
    <t>3111-PLAĆE  ZAPOSLENIKA</t>
  </si>
  <si>
    <t>3121-OSTALI RASHODI ZAPOSLENIKA</t>
  </si>
  <si>
    <t>3212-NAKNADE ZA PRIJEVOZ S POSLA I NA POSAO</t>
  </si>
  <si>
    <t>3211-SLUŽBENA PUTOVANJA</t>
  </si>
  <si>
    <t>3834-UGOVORENE KAZNE I OSTALE NAKNADE ŠTETA</t>
  </si>
  <si>
    <t>SESTRE MILOSRDNICE</t>
  </si>
  <si>
    <t>3113-PLAĆE ZA PREKOVREMENI RAD</t>
  </si>
  <si>
    <t>3213-STRUČNO USAVRŠAVANJE ZAPOSLENIKA</t>
  </si>
  <si>
    <t>OPĆINSKI GRAĐANSKI SUD U ZAGREBU</t>
  </si>
  <si>
    <t>01252163117</t>
  </si>
  <si>
    <t xml:space="preserve">3295 - JAVNOBILJEŽNIČKE PRISTOJBE </t>
  </si>
  <si>
    <t>FINA</t>
  </si>
  <si>
    <t>85821130368</t>
  </si>
  <si>
    <t>3295- PRISTOJBE FINA</t>
  </si>
  <si>
    <t>ANITA ŠKURJANEC, JAVNI BILJEŽNIK</t>
  </si>
  <si>
    <t>OD TODLING &amp; PARTNERI</t>
  </si>
  <si>
    <t>3296 - TROŠKOVI SUDSKIH POSTUPAKA</t>
  </si>
  <si>
    <t>3433 - ZATEZNE KAMATE</t>
  </si>
  <si>
    <t xml:space="preserve">09931144729 </t>
  </si>
  <si>
    <t>09931144729</t>
  </si>
  <si>
    <t>BORO BUBNJIĆ, JAVNI BILJEŽNIK</t>
  </si>
  <si>
    <t>VIKTORIJA NIKOLIĆ, JAVNI BILJEŽNIK</t>
  </si>
  <si>
    <t>TOMISLAV ŽABEK, JAVNI BILJEŽNIK</t>
  </si>
  <si>
    <t>BOJAN RUŽDJAK, JAVNI BILJEŽNIK</t>
  </si>
  <si>
    <t>LJILJANA VODOPIJA ČENGIĆ, JAVNI BILJEŽNIK</t>
  </si>
  <si>
    <t>VESNA KELEČIĆ, JAVNI BILJEŽNIK</t>
  </si>
  <si>
    <t>TOMISLAV GAROFULIĆ, JAVNI BILJEŽNIK</t>
  </si>
  <si>
    <t>MELITA ČONDRIĆ, JAVNI BILJEŽNIK</t>
  </si>
  <si>
    <t>DAVOR ŠKUGOR, JAVNI BILJEŽNIK</t>
  </si>
  <si>
    <t>DUBRAVKA MOKRY-UROIĆ, JAVNI BILJEŽNIK</t>
  </si>
  <si>
    <t>12.2025.</t>
  </si>
  <si>
    <t>LJUBICA ČAKLOVIĆ, JAVNI BILJEŽNIK</t>
  </si>
  <si>
    <t>MARIJA GLIBOTA, V.D. JAVNI BILJEŽNIK</t>
  </si>
  <si>
    <t>SENIJA ŠKRINJAR KOS, JAVNI BILJEŽNIK</t>
  </si>
  <si>
    <t>ŽELJKA MAROSLAVAC, JAVNI BILJEŽNIK</t>
  </si>
  <si>
    <t>MLADEN JEŽEK, JAVNI BILJEŽNIK</t>
  </si>
  <si>
    <t>IVAN JURIĆ, JAVNI BILJEŽNIK</t>
  </si>
  <si>
    <t>VANJA POPOV KALAC, JAVNI BILJEŽNIK</t>
  </si>
  <si>
    <t>IVAN MALEKOVIĆ, JAVNI BILJEŽNIK</t>
  </si>
  <si>
    <t>MARTINA PLASTIĆ, JAVNI BILJEŽNIK</t>
  </si>
  <si>
    <t>NIVES MIRČETIĆ, JAVNI BILJEŽNIK</t>
  </si>
  <si>
    <t>JASNA ŠTEFČIĆ, JAVNI BILJEŽNIK</t>
  </si>
  <si>
    <t>KREŠIMIR COPIĆ, JAVNI BILJEŽNIK</t>
  </si>
  <si>
    <t>DUBRAVKA RAKITNIČAN, JAVNI BILJEŽNIK</t>
  </si>
  <si>
    <t>ALEN JUROŠ, JAVNI BILJEŽNIK</t>
  </si>
  <si>
    <t>JASNA GALEŠIĆ, JAVNI BILJEŽNIK</t>
  </si>
  <si>
    <t>TOMISLAV VUGRIN, V.D. JAVNI BILJEŽNIK</t>
  </si>
  <si>
    <t>MARGARETA ŽABČIĆ, JAVNI BILJEŽNIK</t>
  </si>
  <si>
    <t>MIRJANA ZVONAREK, JAVNI BILJEŽNIK</t>
  </si>
  <si>
    <t>MEDINA KARAHASANOVIĆ, V.D.JAVNI BILJEŽNIK</t>
  </si>
  <si>
    <t>ANDREJA LEVATIĆ MARIN, JAVNI BILJEŽNIK</t>
  </si>
  <si>
    <t>ANA MARIA MICELLI LAGINJA, JAVNI BILJEŽNIK</t>
  </si>
  <si>
    <t>SONJA OBROVAC SKIRA, JAVNI BILJEŽNIK</t>
  </si>
  <si>
    <t>DRAŽEN MARKUŠ, JAVNI BILJEŽNIK</t>
  </si>
  <si>
    <t>IVANA BABURIĆ KATALINIĆ, JAVNI BILJEŽNIK</t>
  </si>
  <si>
    <t>KARLA LADAVAC, JAVNI BILJEŽNIK</t>
  </si>
  <si>
    <t>ENA BLAŽEVIĆ, V.D. JAVNI BILJEŽNIK</t>
  </si>
  <si>
    <t>IVAN MARČINKO, JAVNI BILJEŽNIK</t>
  </si>
  <si>
    <t>GORANA SAVČIĆ, V.D. JAVNI BILJEŽNIK</t>
  </si>
  <si>
    <t>VLADO MADUNIĆ, JAVNI BILJEŽNIK</t>
  </si>
  <si>
    <t xml:space="preserve">12.2025. </t>
  </si>
  <si>
    <t>ALKICA KOLEGA ZUBČIĆ, JAVNI BILJEŽNIK</t>
  </si>
  <si>
    <t>INFORMACIJE O TROŠENJU SREDSTAVA ZA PROSINAC 2025. GODINE</t>
  </si>
  <si>
    <t>SVEUKUPNO ZA PROSINAC 2025.g.</t>
  </si>
  <si>
    <t>ODVJETNIK GOLUBIĆ ZRINKA</t>
  </si>
  <si>
    <t>ODVJETNIK LAZIĆ DAVOR</t>
  </si>
  <si>
    <t>ODVJETNIK TONI PRIMORAC</t>
  </si>
  <si>
    <t>ODVJETNIK DAMIR RATKOVIĆ</t>
  </si>
  <si>
    <t>ODVJETNIK BORIS SMILJANOVIĆ</t>
  </si>
  <si>
    <t>OD VUJASIN I PARTNERI</t>
  </si>
  <si>
    <t>OD MIŠEVIĆ I JARIĆ</t>
  </si>
  <si>
    <t>OD BARIŠIĆ&amp;BARIŠIĆ</t>
  </si>
  <si>
    <t>ODVJ.URED D.ŠVEC H.HUNJEK</t>
  </si>
  <si>
    <t>PRINT SHOP D.O.O.</t>
  </si>
  <si>
    <t>87309719219</t>
  </si>
  <si>
    <t>OSIJEK</t>
  </si>
  <si>
    <t>39453519714</t>
  </si>
  <si>
    <t>40060138633</t>
  </si>
  <si>
    <t>3295- TROŠAK ŽALBE</t>
  </si>
  <si>
    <t>ODVJETNIČKI URED METKA HRGA</t>
  </si>
  <si>
    <t>3295- SUDSKI TROŠKOVI</t>
  </si>
  <si>
    <t>OPĆINSKI SUD U PAZINU</t>
  </si>
  <si>
    <t>27672461276</t>
  </si>
  <si>
    <t>PAZIN</t>
  </si>
  <si>
    <t>OPĆINSKI SUD BJELOVAR</t>
  </si>
  <si>
    <t>57362618039</t>
  </si>
  <si>
    <t>BJELOVAR</t>
  </si>
  <si>
    <t>OPĆINSKI SUD PULA</t>
  </si>
  <si>
    <t>38304616284</t>
  </si>
  <si>
    <t>PULA</t>
  </si>
  <si>
    <t>ZADAR</t>
  </si>
  <si>
    <t>53605605523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</si>
</sst>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9"/>
      <color rgb="FF00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4" fontId="0" fillId="0" borderId="0" xfId="0" applyNumberFormat="1"/>
    <xf numFmtId="49" fontId="4" fillId="0" borderId="1" xfId="0" applyNumberFormat="1" applyFont="1" applyBorder="1" applyAlignment="1">
      <alignment horizontal="center"/>
    </xf>
    <xf numFmtId="4" fontId="4" fillId="0" borderId="1" xfId="0" applyNumberFormat="1" applyFont="1" applyBorder="1" applyAlignment="1">
      <alignment wrapText="1"/>
    </xf>
    <xf numFmtId="4" fontId="4" fillId="0" borderId="1" xfId="0" applyNumberFormat="1" applyFont="1" applyBorder="1" applyAlignment="1">
      <alignment horizontal="center"/>
    </xf>
    <xf numFmtId="4" fontId="4" fillId="0" borderId="1" xfId="0" applyNumberFormat="1" applyFont="1" applyBorder="1"/>
    <xf numFmtId="49" fontId="4" fillId="0" borderId="2" xfId="0" applyNumberFormat="1" applyFont="1" applyBorder="1" applyAlignment="1">
      <alignment horizontal="center"/>
    </xf>
    <xf numFmtId="4" fontId="4" fillId="0" borderId="2" xfId="0" applyNumberFormat="1" applyFont="1" applyBorder="1"/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/>
    </xf>
    <xf numFmtId="49" fontId="4" fillId="0" borderId="1" xfId="0" applyNumberFormat="1" applyFont="1" applyBorder="1" applyAlignment="1">
      <alignment wrapText="1"/>
    </xf>
    <xf numFmtId="0" fontId="1" fillId="0" borderId="0" xfId="0" applyFont="1" applyBorder="1" applyAlignment="1">
      <alignment wrapText="1"/>
    </xf>
    <xf numFmtId="4" fontId="4" fillId="0" borderId="12" xfId="0" applyNumberFormat="1" applyFont="1" applyBorder="1" applyAlignment="1">
      <alignment wrapText="1"/>
    </xf>
    <xf numFmtId="0" fontId="4" fillId="0" borderId="12" xfId="0" applyFont="1" applyBorder="1"/>
    <xf numFmtId="4" fontId="4" fillId="0" borderId="12" xfId="0" applyNumberFormat="1" applyFont="1" applyBorder="1"/>
    <xf numFmtId="4" fontId="4" fillId="0" borderId="2" xfId="0" applyNumberFormat="1" applyFont="1" applyBorder="1" applyAlignment="1">
      <alignment horizontal="center"/>
    </xf>
    <xf numFmtId="0" fontId="4" fillId="0" borderId="13" xfId="0" applyFont="1" applyBorder="1"/>
    <xf numFmtId="49" fontId="4" fillId="0" borderId="10" xfId="0" applyNumberFormat="1" applyFont="1" applyBorder="1" applyAlignment="1">
      <alignment horizontal="center"/>
    </xf>
    <xf numFmtId="49" fontId="4" fillId="0" borderId="3" xfId="0" applyNumberFormat="1" applyFont="1" applyBorder="1" applyAlignment="1">
      <alignment wrapText="1"/>
    </xf>
    <xf numFmtId="49" fontId="4" fillId="0" borderId="3" xfId="0" applyNumberFormat="1" applyFont="1" applyBorder="1" applyAlignment="1">
      <alignment horizontal="center"/>
    </xf>
    <xf numFmtId="4" fontId="4" fillId="0" borderId="3" xfId="0" applyNumberFormat="1" applyFont="1" applyBorder="1" applyAlignment="1">
      <alignment horizontal="center"/>
    </xf>
    <xf numFmtId="4" fontId="4" fillId="0" borderId="3" xfId="0" applyNumberFormat="1" applyFont="1" applyBorder="1"/>
    <xf numFmtId="0" fontId="4" fillId="0" borderId="11" xfId="0" applyFont="1" applyBorder="1"/>
    <xf numFmtId="49" fontId="4" fillId="0" borderId="2" xfId="0" applyNumberFormat="1" applyFont="1" applyBorder="1" applyAlignment="1">
      <alignment wrapText="1"/>
    </xf>
    <xf numFmtId="49" fontId="4" fillId="0" borderId="23" xfId="0" applyNumberFormat="1" applyFont="1" applyBorder="1" applyAlignment="1">
      <alignment horizontal="center"/>
    </xf>
    <xf numFmtId="0" fontId="4" fillId="0" borderId="4" xfId="0" applyFont="1" applyBorder="1" applyAlignment="1">
      <alignment wrapText="1"/>
    </xf>
    <xf numFmtId="49" fontId="4" fillId="0" borderId="4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4" fontId="4" fillId="0" borderId="4" xfId="0" applyNumberFormat="1" applyFont="1" applyBorder="1" applyAlignment="1">
      <alignment horizontal="center"/>
    </xf>
    <xf numFmtId="4" fontId="4" fillId="0" borderId="4" xfId="0" applyNumberFormat="1" applyFont="1" applyBorder="1"/>
    <xf numFmtId="0" fontId="4" fillId="0" borderId="26" xfId="0" applyFont="1" applyBorder="1"/>
    <xf numFmtId="4" fontId="4" fillId="0" borderId="3" xfId="0" applyNumberFormat="1" applyFont="1" applyBorder="1" applyAlignment="1">
      <alignment wrapText="1"/>
    </xf>
    <xf numFmtId="4" fontId="4" fillId="0" borderId="11" xfId="0" applyNumberFormat="1" applyFont="1" applyBorder="1" applyAlignment="1">
      <alignment wrapText="1"/>
    </xf>
    <xf numFmtId="0" fontId="0" fillId="2" borderId="27" xfId="0" applyFill="1" applyBorder="1" applyAlignment="1">
      <alignment horizontal="center" vertical="center" wrapText="1"/>
    </xf>
    <xf numFmtId="0" fontId="0" fillId="2" borderId="27" xfId="0" applyFill="1" applyBorder="1" applyAlignment="1">
      <alignment horizontal="center" vertical="center"/>
    </xf>
    <xf numFmtId="4" fontId="0" fillId="2" borderId="27" xfId="0" applyNumberForma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/>
    </xf>
    <xf numFmtId="49" fontId="0" fillId="0" borderId="0" xfId="0" applyNumberFormat="1"/>
    <xf numFmtId="49" fontId="1" fillId="0" borderId="0" xfId="0" applyNumberFormat="1" applyFont="1" applyBorder="1" applyAlignment="1">
      <alignment wrapText="1"/>
    </xf>
    <xf numFmtId="49" fontId="6" fillId="0" borderId="2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49" fontId="6" fillId="0" borderId="1" xfId="0" applyNumberFormat="1" applyFont="1" applyBorder="1" applyAlignment="1">
      <alignment horizontal="center"/>
    </xf>
    <xf numFmtId="4" fontId="4" fillId="4" borderId="4" xfId="0" applyNumberFormat="1" applyFont="1" applyFill="1" applyBorder="1" applyAlignment="1">
      <alignment horizontal="center"/>
    </xf>
    <xf numFmtId="4" fontId="4" fillId="4" borderId="18" xfId="0" applyNumberFormat="1" applyFont="1" applyFill="1" applyBorder="1" applyAlignment="1">
      <alignment horizontal="center"/>
    </xf>
    <xf numFmtId="0" fontId="4" fillId="4" borderId="26" xfId="0" applyFont="1" applyFill="1" applyBorder="1" applyAlignment="1">
      <alignment horizontal="center"/>
    </xf>
    <xf numFmtId="0" fontId="4" fillId="4" borderId="19" xfId="0" applyFont="1" applyFill="1" applyBorder="1" applyAlignment="1">
      <alignment horizontal="center"/>
    </xf>
    <xf numFmtId="49" fontId="4" fillId="4" borderId="24" xfId="0" applyNumberFormat="1" applyFont="1" applyFill="1" applyBorder="1" applyAlignment="1">
      <alignment horizontal="center" vertical="center" wrapText="1"/>
    </xf>
    <xf numFmtId="49" fontId="4" fillId="4" borderId="0" xfId="0" applyNumberFormat="1" applyFont="1" applyFill="1" applyBorder="1" applyAlignment="1">
      <alignment horizontal="center" vertical="center" wrapText="1"/>
    </xf>
    <xf numFmtId="49" fontId="4" fillId="4" borderId="25" xfId="0" applyNumberFormat="1" applyFont="1" applyFill="1" applyBorder="1" applyAlignment="1">
      <alignment horizontal="center" vertical="center" wrapText="1"/>
    </xf>
    <xf numFmtId="49" fontId="4" fillId="4" borderId="15" xfId="0" applyNumberFormat="1" applyFont="1" applyFill="1" applyBorder="1" applyAlignment="1">
      <alignment horizontal="center" vertical="center" wrapText="1"/>
    </xf>
    <xf numFmtId="49" fontId="4" fillId="4" borderId="16" xfId="0" applyNumberFormat="1" applyFont="1" applyFill="1" applyBorder="1" applyAlignment="1">
      <alignment horizontal="center" vertical="center" wrapText="1"/>
    </xf>
    <xf numFmtId="49" fontId="4" fillId="4" borderId="17" xfId="0" applyNumberFormat="1" applyFont="1" applyFill="1" applyBorder="1" applyAlignment="1">
      <alignment horizontal="center" vertical="center" wrapText="1"/>
    </xf>
    <xf numFmtId="49" fontId="4" fillId="4" borderId="23" xfId="0" applyNumberFormat="1" applyFont="1" applyFill="1" applyBorder="1" applyAlignment="1">
      <alignment horizontal="center"/>
    </xf>
    <xf numFmtId="49" fontId="4" fillId="4" borderId="14" xfId="0" applyNumberFormat="1" applyFont="1" applyFill="1" applyBorder="1" applyAlignment="1">
      <alignment horizontal="center"/>
    </xf>
    <xf numFmtId="4" fontId="4" fillId="4" borderId="4" xfId="0" applyNumberFormat="1" applyFont="1" applyFill="1" applyBorder="1" applyAlignment="1">
      <alignment horizontal="center" vertical="center"/>
    </xf>
    <xf numFmtId="4" fontId="4" fillId="4" borderId="18" xfId="0" applyNumberFormat="1" applyFont="1" applyFill="1" applyBorder="1" applyAlignment="1">
      <alignment horizontal="center" vertical="center"/>
    </xf>
    <xf numFmtId="4" fontId="4" fillId="2" borderId="1" xfId="0" applyNumberFormat="1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49" fontId="4" fillId="3" borderId="5" xfId="0" applyNumberFormat="1" applyFont="1" applyFill="1" applyBorder="1" applyAlignment="1">
      <alignment horizontal="center"/>
    </xf>
    <xf numFmtId="49" fontId="4" fillId="3" borderId="14" xfId="0" applyNumberFormat="1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 wrapText="1"/>
    </xf>
    <xf numFmtId="0" fontId="4" fillId="3" borderId="18" xfId="0" applyFont="1" applyFill="1" applyBorder="1" applyAlignment="1">
      <alignment horizontal="center" wrapText="1"/>
    </xf>
    <xf numFmtId="49" fontId="4" fillId="3" borderId="8" xfId="0" applyNumberFormat="1" applyFont="1" applyFill="1" applyBorder="1" applyAlignment="1">
      <alignment horizontal="center"/>
    </xf>
    <xf numFmtId="49" fontId="4" fillId="3" borderId="18" xfId="0" applyNumberFormat="1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4" fillId="3" borderId="19" xfId="0" applyFont="1" applyFill="1" applyBorder="1" applyAlignment="1">
      <alignment horizontal="center"/>
    </xf>
    <xf numFmtId="0" fontId="4" fillId="3" borderId="20" xfId="0" applyFont="1" applyFill="1" applyBorder="1" applyAlignment="1">
      <alignment horizontal="center" vertical="center"/>
    </xf>
    <xf numFmtId="0" fontId="4" fillId="3" borderId="21" xfId="0" applyFont="1" applyFill="1" applyBorder="1" applyAlignment="1">
      <alignment horizontal="center" vertical="center"/>
    </xf>
    <xf numFmtId="0" fontId="4" fillId="3" borderId="22" xfId="0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/>
    </xf>
    <xf numFmtId="0" fontId="4" fillId="3" borderId="17" xfId="0" applyFont="1" applyFill="1" applyBorder="1" applyAlignment="1">
      <alignment horizontal="center" vertical="center"/>
    </xf>
    <xf numFmtId="49" fontId="4" fillId="2" borderId="28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wrapText="1"/>
    </xf>
    <xf numFmtId="49" fontId="4" fillId="2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4" fontId="4" fillId="2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>
      <alignment wrapText="1"/>
    </xf>
    <xf numFmtId="0" fontId="0" fillId="0" borderId="0" xfId="0" applyAlignment="1"/>
    <xf numFmtId="0" fontId="1" fillId="0" borderId="0" xfId="0" applyFont="1" applyBorder="1" applyAlignment="1">
      <alignment wrapText="1"/>
    </xf>
    <xf numFmtId="0" fontId="1" fillId="0" borderId="0" xfId="0" applyFont="1" applyBorder="1" applyAlignment="1"/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49" fontId="0" fillId="2" borderId="5" xfId="0" applyNumberFormat="1" applyFill="1" applyBorder="1" applyAlignment="1">
      <alignment horizontal="center" vertical="center"/>
    </xf>
    <xf numFmtId="49" fontId="0" fillId="2" borderId="14" xfId="0" applyNumberFormat="1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4" fontId="4" fillId="3" borderId="8" xfId="0" applyNumberFormat="1" applyFont="1" applyFill="1" applyBorder="1" applyAlignment="1">
      <alignment horizontal="center"/>
    </xf>
    <xf numFmtId="4" fontId="4" fillId="3" borderId="18" xfId="0" applyNumberFormat="1" applyFont="1" applyFill="1" applyBorder="1" applyAlignment="1">
      <alignment horizontal="center"/>
    </xf>
    <xf numFmtId="49" fontId="4" fillId="3" borderId="8" xfId="0" applyNumberFormat="1" applyFont="1" applyFill="1" applyBorder="1" applyAlignment="1">
      <alignment horizontal="center" wrapText="1"/>
    </xf>
    <xf numFmtId="49" fontId="4" fillId="3" borderId="18" xfId="0" applyNumberFormat="1" applyFont="1" applyFill="1" applyBorder="1" applyAlignment="1">
      <alignment horizontal="center" wrapText="1"/>
    </xf>
    <xf numFmtId="49" fontId="4" fillId="3" borderId="8" xfId="0" applyNumberFormat="1" applyFont="1" applyFill="1" applyBorder="1" applyAlignment="1">
      <alignment horizontal="center" vertical="center"/>
    </xf>
    <xf numFmtId="49" fontId="4" fillId="3" borderId="18" xfId="0" applyNumberFormat="1" applyFont="1" applyFill="1" applyBorder="1" applyAlignment="1">
      <alignment horizontal="center" vertical="center"/>
    </xf>
    <xf numFmtId="4" fontId="4" fillId="3" borderId="8" xfId="0" applyNumberFormat="1" applyFont="1" applyFill="1" applyBorder="1" applyAlignment="1">
      <alignment horizontal="center" vertical="center"/>
    </xf>
    <xf numFmtId="4" fontId="4" fillId="3" borderId="18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47626</xdr:rowOff>
    </xdr:from>
    <xdr:to>
      <xdr:col>2</xdr:col>
      <xdr:colOff>2</xdr:colOff>
      <xdr:row>6</xdr:row>
      <xdr:rowOff>28576</xdr:rowOff>
    </xdr:to>
    <xdr:pic>
      <xdr:nvPicPr>
        <xdr:cNvPr id="2" name="Picture 1" descr="logo KBCSM-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47626"/>
          <a:ext cx="1181102" cy="135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109"/>
  <sheetViews>
    <sheetView tabSelected="1" zoomScaleNormal="100" workbookViewId="0">
      <selection activeCell="B69" sqref="B69"/>
    </sheetView>
  </sheetViews>
  <sheetFormatPr defaultRowHeight="13.5" customHeight="1" x14ac:dyDescent="0.25"/>
  <cols>
    <col min="1" max="1" width="6.140625" customWidth="1"/>
    <col min="2" max="2" width="12" style="41" customWidth="1"/>
    <col min="3" max="3" width="37.28515625" style="4" customWidth="1"/>
    <col min="4" max="4" width="18.7109375" style="1" customWidth="1"/>
    <col min="5" max="5" width="14.28515625" style="1" customWidth="1"/>
    <col min="6" max="6" width="22.28515625" style="5" customWidth="1"/>
    <col min="7" max="7" width="23.7109375" customWidth="1"/>
    <col min="8" max="8" width="47" customWidth="1"/>
  </cols>
  <sheetData>
    <row r="2" spans="2:8" ht="13.5" customHeight="1" x14ac:dyDescent="0.25">
      <c r="C2" s="3" t="s">
        <v>0</v>
      </c>
      <c r="D2" s="2"/>
    </row>
    <row r="3" spans="2:8" ht="13.5" customHeight="1" x14ac:dyDescent="0.25">
      <c r="C3" s="3" t="s">
        <v>28</v>
      </c>
      <c r="D3" s="2"/>
    </row>
    <row r="4" spans="2:8" ht="13.5" customHeight="1" x14ac:dyDescent="0.25">
      <c r="C4" s="3" t="s">
        <v>1</v>
      </c>
      <c r="D4" s="2"/>
    </row>
    <row r="5" spans="2:8" ht="13.5" customHeight="1" x14ac:dyDescent="0.25">
      <c r="C5" s="3"/>
      <c r="D5" s="2"/>
    </row>
    <row r="9" spans="2:8" ht="13.5" customHeight="1" x14ac:dyDescent="0.25">
      <c r="B9" s="83" t="s">
        <v>20</v>
      </c>
      <c r="C9" s="84"/>
      <c r="D9" s="81" t="s">
        <v>85</v>
      </c>
      <c r="E9" s="82"/>
      <c r="F9" s="82"/>
      <c r="G9" s="82"/>
      <c r="H9" s="82"/>
    </row>
    <row r="10" spans="2:8" ht="13.5" customHeight="1" x14ac:dyDescent="0.25">
      <c r="B10" s="85" t="s">
        <v>13</v>
      </c>
      <c r="C10" s="86"/>
    </row>
    <row r="11" spans="2:8" ht="13.5" customHeight="1" thickBot="1" x14ac:dyDescent="0.3">
      <c r="B11" s="42"/>
      <c r="C11" s="15"/>
    </row>
    <row r="12" spans="2:8" ht="13.5" customHeight="1" x14ac:dyDescent="0.25">
      <c r="B12" s="89" t="s">
        <v>2</v>
      </c>
      <c r="C12" s="87" t="s">
        <v>7</v>
      </c>
      <c r="D12" s="87"/>
      <c r="E12" s="87"/>
      <c r="F12" s="88"/>
      <c r="G12" s="91" t="s">
        <v>8</v>
      </c>
      <c r="H12" s="93" t="s">
        <v>9</v>
      </c>
    </row>
    <row r="13" spans="2:8" ht="13.5" customHeight="1" thickBot="1" x14ac:dyDescent="0.3">
      <c r="B13" s="90"/>
      <c r="C13" s="37" t="s">
        <v>3</v>
      </c>
      <c r="D13" s="38" t="s">
        <v>4</v>
      </c>
      <c r="E13" s="38" t="s">
        <v>5</v>
      </c>
      <c r="F13" s="39" t="s">
        <v>6</v>
      </c>
      <c r="G13" s="92"/>
      <c r="H13" s="94"/>
    </row>
    <row r="14" spans="2:8" ht="13.5" customHeight="1" x14ac:dyDescent="0.25">
      <c r="B14" s="21" t="s">
        <v>53</v>
      </c>
      <c r="C14" s="35" t="s">
        <v>10</v>
      </c>
      <c r="D14" s="23" t="s">
        <v>12</v>
      </c>
      <c r="E14" s="24" t="s">
        <v>11</v>
      </c>
      <c r="F14" s="24">
        <v>264.55</v>
      </c>
      <c r="G14" s="25" t="s">
        <v>13</v>
      </c>
      <c r="H14" s="36" t="s">
        <v>14</v>
      </c>
    </row>
    <row r="15" spans="2:8" ht="13.5" customHeight="1" x14ac:dyDescent="0.25">
      <c r="B15" s="21" t="s">
        <v>53</v>
      </c>
      <c r="C15" s="7" t="s">
        <v>104</v>
      </c>
      <c r="D15" s="6" t="s">
        <v>105</v>
      </c>
      <c r="E15" s="8" t="s">
        <v>106</v>
      </c>
      <c r="F15" s="8">
        <v>53.09</v>
      </c>
      <c r="G15" s="9" t="s">
        <v>13</v>
      </c>
      <c r="H15" s="16" t="s">
        <v>15</v>
      </c>
    </row>
    <row r="16" spans="2:8" ht="13.5" customHeight="1" x14ac:dyDescent="0.25">
      <c r="B16" s="21" t="s">
        <v>53</v>
      </c>
      <c r="C16" s="7" t="s">
        <v>31</v>
      </c>
      <c r="D16" s="6" t="s">
        <v>32</v>
      </c>
      <c r="E16" s="8" t="s">
        <v>11</v>
      </c>
      <c r="F16" s="8">
        <v>13.27</v>
      </c>
      <c r="G16" s="9" t="s">
        <v>13</v>
      </c>
      <c r="H16" s="16" t="s">
        <v>15</v>
      </c>
    </row>
    <row r="17" spans="2:11" ht="13.5" customHeight="1" x14ac:dyDescent="0.25">
      <c r="B17" s="21" t="s">
        <v>53</v>
      </c>
      <c r="C17" s="7" t="s">
        <v>107</v>
      </c>
      <c r="D17" s="6" t="s">
        <v>108</v>
      </c>
      <c r="E17" s="8" t="s">
        <v>109</v>
      </c>
      <c r="F17" s="8">
        <v>13.27</v>
      </c>
      <c r="G17" s="9" t="s">
        <v>13</v>
      </c>
      <c r="H17" s="16" t="s">
        <v>15</v>
      </c>
    </row>
    <row r="18" spans="2:11" ht="13.5" customHeight="1" x14ac:dyDescent="0.25">
      <c r="B18" s="21" t="s">
        <v>53</v>
      </c>
      <c r="C18" s="7" t="s">
        <v>110</v>
      </c>
      <c r="D18" s="6" t="s">
        <v>111</v>
      </c>
      <c r="E18" s="8" t="s">
        <v>112</v>
      </c>
      <c r="F18" s="8">
        <v>109.73</v>
      </c>
      <c r="G18" s="9" t="s">
        <v>13</v>
      </c>
      <c r="H18" s="16" t="s">
        <v>15</v>
      </c>
    </row>
    <row r="19" spans="2:11" ht="13.5" customHeight="1" x14ac:dyDescent="0.25">
      <c r="B19" s="21" t="s">
        <v>53</v>
      </c>
      <c r="C19" s="7" t="s">
        <v>16</v>
      </c>
      <c r="D19" s="6" t="s">
        <v>17</v>
      </c>
      <c r="E19" s="8" t="s">
        <v>11</v>
      </c>
      <c r="F19" s="8">
        <v>192836.36</v>
      </c>
      <c r="G19" s="9" t="s">
        <v>13</v>
      </c>
      <c r="H19" s="16" t="s">
        <v>18</v>
      </c>
    </row>
    <row r="20" spans="2:11" ht="13.5" customHeight="1" x14ac:dyDescent="0.25">
      <c r="B20" s="21" t="s">
        <v>53</v>
      </c>
      <c r="C20" s="7" t="s">
        <v>16</v>
      </c>
      <c r="D20" s="40" t="s">
        <v>17</v>
      </c>
      <c r="E20" s="8" t="s">
        <v>11</v>
      </c>
      <c r="F20" s="8">
        <v>3727.43</v>
      </c>
      <c r="G20" s="9" t="s">
        <v>13</v>
      </c>
      <c r="H20" s="16" t="s">
        <v>19</v>
      </c>
    </row>
    <row r="21" spans="2:11" ht="13.5" customHeight="1" x14ac:dyDescent="0.25">
      <c r="B21" s="21" t="s">
        <v>53</v>
      </c>
      <c r="C21" s="7" t="s">
        <v>34</v>
      </c>
      <c r="D21" s="40" t="s">
        <v>35</v>
      </c>
      <c r="E21" s="8" t="s">
        <v>11</v>
      </c>
      <c r="F21" s="8">
        <v>120.77</v>
      </c>
      <c r="G21" s="9" t="s">
        <v>13</v>
      </c>
      <c r="H21" s="16" t="s">
        <v>36</v>
      </c>
    </row>
    <row r="22" spans="2:11" ht="13.5" customHeight="1" x14ac:dyDescent="0.25">
      <c r="B22" s="21" t="s">
        <v>53</v>
      </c>
      <c r="C22" s="12" t="s">
        <v>37</v>
      </c>
      <c r="D22" s="43"/>
      <c r="E22" s="44"/>
      <c r="F22" s="19">
        <v>25</v>
      </c>
      <c r="G22" s="11" t="s">
        <v>13</v>
      </c>
      <c r="H22" s="20" t="s">
        <v>33</v>
      </c>
    </row>
    <row r="23" spans="2:11" ht="13.5" customHeight="1" x14ac:dyDescent="0.25">
      <c r="B23" s="21" t="s">
        <v>53</v>
      </c>
      <c r="C23" s="12" t="s">
        <v>43</v>
      </c>
      <c r="D23" s="45"/>
      <c r="E23" s="13"/>
      <c r="F23" s="8">
        <v>12.5</v>
      </c>
      <c r="G23" s="9" t="s">
        <v>13</v>
      </c>
      <c r="H23" s="17" t="s">
        <v>33</v>
      </c>
    </row>
    <row r="24" spans="2:11" ht="13.5" customHeight="1" x14ac:dyDescent="0.25">
      <c r="B24" s="21" t="s">
        <v>53</v>
      </c>
      <c r="C24" s="12" t="s">
        <v>44</v>
      </c>
      <c r="D24" s="45"/>
      <c r="E24" s="13"/>
      <c r="F24" s="8">
        <v>25</v>
      </c>
      <c r="G24" s="9" t="s">
        <v>13</v>
      </c>
      <c r="H24" s="17" t="s">
        <v>33</v>
      </c>
    </row>
    <row r="25" spans="2:11" ht="13.5" customHeight="1" x14ac:dyDescent="0.25">
      <c r="B25" s="21" t="s">
        <v>53</v>
      </c>
      <c r="C25" s="12" t="s">
        <v>45</v>
      </c>
      <c r="D25" s="45"/>
      <c r="E25" s="13"/>
      <c r="F25" s="8">
        <v>12.5</v>
      </c>
      <c r="G25" s="9" t="s">
        <v>13</v>
      </c>
      <c r="H25" s="17" t="s">
        <v>33</v>
      </c>
      <c r="K25" s="5"/>
    </row>
    <row r="26" spans="2:11" ht="13.5" customHeight="1" x14ac:dyDescent="0.25">
      <c r="B26" s="21" t="s">
        <v>53</v>
      </c>
      <c r="C26" s="12" t="s">
        <v>46</v>
      </c>
      <c r="D26" s="45"/>
      <c r="E26" s="13"/>
      <c r="F26" s="8">
        <v>12.5</v>
      </c>
      <c r="G26" s="9" t="s">
        <v>13</v>
      </c>
      <c r="H26" s="17" t="s">
        <v>33</v>
      </c>
    </row>
    <row r="27" spans="2:11" ht="13.5" customHeight="1" x14ac:dyDescent="0.25">
      <c r="B27" s="21" t="s">
        <v>53</v>
      </c>
      <c r="C27" s="12" t="s">
        <v>47</v>
      </c>
      <c r="D27" s="45"/>
      <c r="E27" s="13"/>
      <c r="F27" s="8">
        <v>25</v>
      </c>
      <c r="G27" s="9" t="s">
        <v>13</v>
      </c>
      <c r="H27" s="17" t="s">
        <v>33</v>
      </c>
    </row>
    <row r="28" spans="2:11" ht="13.5" customHeight="1" x14ac:dyDescent="0.25">
      <c r="B28" s="21" t="s">
        <v>53</v>
      </c>
      <c r="C28" s="12" t="s">
        <v>48</v>
      </c>
      <c r="D28" s="45"/>
      <c r="E28" s="13"/>
      <c r="F28" s="8">
        <v>25</v>
      </c>
      <c r="G28" s="9" t="s">
        <v>13</v>
      </c>
      <c r="H28" s="17" t="s">
        <v>33</v>
      </c>
    </row>
    <row r="29" spans="2:11" ht="13.5" customHeight="1" x14ac:dyDescent="0.25">
      <c r="B29" s="21" t="s">
        <v>53</v>
      </c>
      <c r="C29" s="12" t="s">
        <v>49</v>
      </c>
      <c r="D29" s="45"/>
      <c r="E29" s="13"/>
      <c r="F29" s="8">
        <v>37.5</v>
      </c>
      <c r="G29" s="9" t="s">
        <v>13</v>
      </c>
      <c r="H29" s="17" t="s">
        <v>33</v>
      </c>
    </row>
    <row r="30" spans="2:11" ht="13.5" customHeight="1" x14ac:dyDescent="0.25">
      <c r="B30" s="21" t="s">
        <v>53</v>
      </c>
      <c r="C30" s="12" t="s">
        <v>50</v>
      </c>
      <c r="D30" s="45"/>
      <c r="E30" s="13"/>
      <c r="F30" s="8">
        <v>25</v>
      </c>
      <c r="G30" s="9" t="s">
        <v>13</v>
      </c>
      <c r="H30" s="17" t="s">
        <v>33</v>
      </c>
    </row>
    <row r="31" spans="2:11" ht="13.5" customHeight="1" x14ac:dyDescent="0.25">
      <c r="B31" s="21" t="s">
        <v>53</v>
      </c>
      <c r="C31" s="12" t="s">
        <v>51</v>
      </c>
      <c r="D31" s="45"/>
      <c r="E31" s="13"/>
      <c r="F31" s="8">
        <v>46.38</v>
      </c>
      <c r="G31" s="9" t="s">
        <v>13</v>
      </c>
      <c r="H31" s="17" t="s">
        <v>33</v>
      </c>
    </row>
    <row r="32" spans="2:11" ht="13.5" customHeight="1" x14ac:dyDescent="0.25">
      <c r="B32" s="21" t="s">
        <v>53</v>
      </c>
      <c r="C32" s="12" t="s">
        <v>54</v>
      </c>
      <c r="D32" s="45"/>
      <c r="E32" s="13"/>
      <c r="F32" s="8">
        <v>25</v>
      </c>
      <c r="G32" s="9" t="s">
        <v>13</v>
      </c>
      <c r="H32" s="17" t="s">
        <v>33</v>
      </c>
      <c r="K32" s="5"/>
    </row>
    <row r="33" spans="2:11" ht="13.5" customHeight="1" x14ac:dyDescent="0.25">
      <c r="B33" s="21" t="s">
        <v>53</v>
      </c>
      <c r="C33" s="12" t="s">
        <v>55</v>
      </c>
      <c r="D33" s="45"/>
      <c r="E33" s="13"/>
      <c r="F33" s="8">
        <v>12.5</v>
      </c>
      <c r="G33" s="9" t="s">
        <v>13</v>
      </c>
      <c r="H33" s="17" t="s">
        <v>33</v>
      </c>
    </row>
    <row r="34" spans="2:11" ht="13.5" customHeight="1" x14ac:dyDescent="0.25">
      <c r="B34" s="21" t="s">
        <v>53</v>
      </c>
      <c r="C34" s="12" t="s">
        <v>56</v>
      </c>
      <c r="D34" s="45"/>
      <c r="E34" s="13"/>
      <c r="F34" s="8">
        <v>25</v>
      </c>
      <c r="G34" s="9" t="s">
        <v>13</v>
      </c>
      <c r="H34" s="17" t="s">
        <v>33</v>
      </c>
    </row>
    <row r="35" spans="2:11" ht="13.5" customHeight="1" x14ac:dyDescent="0.25">
      <c r="B35" s="21" t="s">
        <v>53</v>
      </c>
      <c r="C35" s="12" t="s">
        <v>57</v>
      </c>
      <c r="D35" s="45"/>
      <c r="E35" s="13"/>
      <c r="F35" s="8">
        <v>25</v>
      </c>
      <c r="G35" s="9" t="s">
        <v>13</v>
      </c>
      <c r="H35" s="17" t="s">
        <v>33</v>
      </c>
    </row>
    <row r="36" spans="2:11" ht="13.5" customHeight="1" x14ac:dyDescent="0.25">
      <c r="B36" s="21" t="s">
        <v>53</v>
      </c>
      <c r="C36" s="12" t="s">
        <v>58</v>
      </c>
      <c r="D36" s="45"/>
      <c r="E36" s="13"/>
      <c r="F36" s="8">
        <v>37.5</v>
      </c>
      <c r="G36" s="9" t="s">
        <v>13</v>
      </c>
      <c r="H36" s="17" t="s">
        <v>33</v>
      </c>
    </row>
    <row r="37" spans="2:11" ht="13.5" customHeight="1" x14ac:dyDescent="0.25">
      <c r="B37" s="21" t="s">
        <v>53</v>
      </c>
      <c r="C37" s="12" t="s">
        <v>59</v>
      </c>
      <c r="D37" s="45"/>
      <c r="E37" s="13"/>
      <c r="F37" s="8">
        <v>25</v>
      </c>
      <c r="G37" s="9" t="s">
        <v>13</v>
      </c>
      <c r="H37" s="17" t="s">
        <v>33</v>
      </c>
    </row>
    <row r="38" spans="2:11" ht="13.5" customHeight="1" x14ac:dyDescent="0.25">
      <c r="B38" s="21" t="s">
        <v>53</v>
      </c>
      <c r="C38" s="12" t="s">
        <v>60</v>
      </c>
      <c r="D38" s="45"/>
      <c r="E38" s="13"/>
      <c r="F38" s="8">
        <v>25</v>
      </c>
      <c r="G38" s="9" t="s">
        <v>13</v>
      </c>
      <c r="H38" s="17" t="s">
        <v>33</v>
      </c>
    </row>
    <row r="39" spans="2:11" ht="13.5" customHeight="1" x14ac:dyDescent="0.25">
      <c r="B39" s="21" t="s">
        <v>53</v>
      </c>
      <c r="C39" s="12" t="s">
        <v>61</v>
      </c>
      <c r="D39" s="45"/>
      <c r="E39" s="13"/>
      <c r="F39" s="8">
        <v>12.5</v>
      </c>
      <c r="G39" s="9" t="s">
        <v>13</v>
      </c>
      <c r="H39" s="17" t="s">
        <v>33</v>
      </c>
    </row>
    <row r="40" spans="2:11" ht="13.5" customHeight="1" x14ac:dyDescent="0.25">
      <c r="B40" s="21" t="s">
        <v>53</v>
      </c>
      <c r="C40" s="12" t="s">
        <v>62</v>
      </c>
      <c r="D40" s="45"/>
      <c r="E40" s="13"/>
      <c r="F40" s="8">
        <v>12.5</v>
      </c>
      <c r="G40" s="9" t="s">
        <v>13</v>
      </c>
      <c r="H40" s="17" t="s">
        <v>33</v>
      </c>
      <c r="K40" s="5"/>
    </row>
    <row r="41" spans="2:11" ht="13.5" customHeight="1" x14ac:dyDescent="0.25">
      <c r="B41" s="21" t="s">
        <v>53</v>
      </c>
      <c r="C41" s="12" t="s">
        <v>63</v>
      </c>
      <c r="D41" s="45"/>
      <c r="E41" s="13"/>
      <c r="F41" s="8">
        <v>37.5</v>
      </c>
      <c r="G41" s="9" t="s">
        <v>13</v>
      </c>
      <c r="H41" s="17" t="s">
        <v>33</v>
      </c>
    </row>
    <row r="42" spans="2:11" ht="13.5" customHeight="1" x14ac:dyDescent="0.25">
      <c r="B42" s="21" t="s">
        <v>53</v>
      </c>
      <c r="C42" s="12" t="s">
        <v>64</v>
      </c>
      <c r="D42" s="45"/>
      <c r="E42" s="13"/>
      <c r="F42" s="8">
        <v>12.5</v>
      </c>
      <c r="G42" s="9" t="s">
        <v>13</v>
      </c>
      <c r="H42" s="17" t="s">
        <v>33</v>
      </c>
    </row>
    <row r="43" spans="2:11" ht="13.5" customHeight="1" x14ac:dyDescent="0.25">
      <c r="B43" s="21" t="s">
        <v>53</v>
      </c>
      <c r="C43" s="12" t="s">
        <v>65</v>
      </c>
      <c r="D43" s="45"/>
      <c r="E43" s="13"/>
      <c r="F43" s="8">
        <v>12.5</v>
      </c>
      <c r="G43" s="9" t="s">
        <v>13</v>
      </c>
      <c r="H43" s="17" t="s">
        <v>33</v>
      </c>
    </row>
    <row r="44" spans="2:11" ht="13.5" customHeight="1" x14ac:dyDescent="0.25">
      <c r="B44" s="21" t="s">
        <v>53</v>
      </c>
      <c r="C44" s="12" t="s">
        <v>66</v>
      </c>
      <c r="D44" s="45"/>
      <c r="E44" s="13"/>
      <c r="F44" s="8">
        <v>37.5</v>
      </c>
      <c r="G44" s="9" t="s">
        <v>13</v>
      </c>
      <c r="H44" s="17" t="s">
        <v>33</v>
      </c>
    </row>
    <row r="45" spans="2:11" ht="13.5" customHeight="1" x14ac:dyDescent="0.25">
      <c r="B45" s="21" t="s">
        <v>53</v>
      </c>
      <c r="C45" s="12" t="s">
        <v>67</v>
      </c>
      <c r="D45" s="45"/>
      <c r="E45" s="13"/>
      <c r="F45" s="8">
        <v>25</v>
      </c>
      <c r="G45" s="9" t="s">
        <v>13</v>
      </c>
      <c r="H45" s="17" t="s">
        <v>33</v>
      </c>
    </row>
    <row r="46" spans="2:11" ht="13.5" customHeight="1" x14ac:dyDescent="0.25">
      <c r="B46" s="21" t="s">
        <v>53</v>
      </c>
      <c r="C46" s="12" t="s">
        <v>68</v>
      </c>
      <c r="D46" s="45"/>
      <c r="E46" s="13"/>
      <c r="F46" s="8">
        <v>12.5</v>
      </c>
      <c r="G46" s="9" t="s">
        <v>13</v>
      </c>
      <c r="H46" s="17" t="s">
        <v>33</v>
      </c>
    </row>
    <row r="47" spans="2:11" ht="13.5" customHeight="1" x14ac:dyDescent="0.25">
      <c r="B47" s="21" t="s">
        <v>53</v>
      </c>
      <c r="C47" s="12" t="s">
        <v>69</v>
      </c>
      <c r="D47" s="45"/>
      <c r="E47" s="13"/>
      <c r="F47" s="8">
        <v>12.5</v>
      </c>
      <c r="G47" s="9" t="s">
        <v>13</v>
      </c>
      <c r="H47" s="17" t="s">
        <v>33</v>
      </c>
    </row>
    <row r="48" spans="2:11" ht="13.5" customHeight="1" x14ac:dyDescent="0.25">
      <c r="B48" s="21" t="s">
        <v>53</v>
      </c>
      <c r="C48" s="12" t="s">
        <v>70</v>
      </c>
      <c r="D48" s="45"/>
      <c r="E48" s="13"/>
      <c r="F48" s="8">
        <v>12.5</v>
      </c>
      <c r="G48" s="9" t="s">
        <v>13</v>
      </c>
      <c r="H48" s="17" t="s">
        <v>33</v>
      </c>
      <c r="K48" s="5"/>
    </row>
    <row r="49" spans="2:11" ht="13.5" customHeight="1" x14ac:dyDescent="0.25">
      <c r="B49" s="21" t="s">
        <v>53</v>
      </c>
      <c r="C49" s="12" t="s">
        <v>71</v>
      </c>
      <c r="D49" s="45"/>
      <c r="E49" s="13"/>
      <c r="F49" s="8">
        <v>12.5</v>
      </c>
      <c r="G49" s="9" t="s">
        <v>13</v>
      </c>
      <c r="H49" s="17" t="s">
        <v>33</v>
      </c>
    </row>
    <row r="50" spans="2:11" ht="13.5" customHeight="1" x14ac:dyDescent="0.25">
      <c r="B50" s="21" t="s">
        <v>53</v>
      </c>
      <c r="C50" s="12" t="s">
        <v>72</v>
      </c>
      <c r="D50" s="45"/>
      <c r="E50" s="13"/>
      <c r="F50" s="8">
        <v>25</v>
      </c>
      <c r="G50" s="9" t="s">
        <v>13</v>
      </c>
      <c r="H50" s="17" t="s">
        <v>33</v>
      </c>
    </row>
    <row r="51" spans="2:11" ht="13.5" customHeight="1" x14ac:dyDescent="0.25">
      <c r="B51" s="21" t="s">
        <v>53</v>
      </c>
      <c r="C51" s="12" t="s">
        <v>73</v>
      </c>
      <c r="D51" s="45"/>
      <c r="E51" s="13"/>
      <c r="F51" s="8">
        <v>12.5</v>
      </c>
      <c r="G51" s="9" t="s">
        <v>13</v>
      </c>
      <c r="H51" s="17" t="s">
        <v>33</v>
      </c>
    </row>
    <row r="52" spans="2:11" ht="13.5" customHeight="1" x14ac:dyDescent="0.25">
      <c r="B52" s="21" t="s">
        <v>53</v>
      </c>
      <c r="C52" s="12" t="s">
        <v>74</v>
      </c>
      <c r="D52" s="45"/>
      <c r="E52" s="13"/>
      <c r="F52" s="8">
        <v>12.5</v>
      </c>
      <c r="G52" s="9" t="s">
        <v>13</v>
      </c>
      <c r="H52" s="17" t="s">
        <v>33</v>
      </c>
    </row>
    <row r="53" spans="2:11" ht="13.5" customHeight="1" x14ac:dyDescent="0.25">
      <c r="B53" s="21" t="s">
        <v>53</v>
      </c>
      <c r="C53" s="12" t="s">
        <v>75</v>
      </c>
      <c r="D53" s="45"/>
      <c r="E53" s="13"/>
      <c r="F53" s="8">
        <v>12.5</v>
      </c>
      <c r="G53" s="9" t="s">
        <v>13</v>
      </c>
      <c r="H53" s="17" t="s">
        <v>33</v>
      </c>
    </row>
    <row r="54" spans="2:11" ht="13.5" customHeight="1" x14ac:dyDescent="0.25">
      <c r="B54" s="21" t="s">
        <v>53</v>
      </c>
      <c r="C54" s="12" t="s">
        <v>76</v>
      </c>
      <c r="D54" s="45"/>
      <c r="E54" s="13"/>
      <c r="F54" s="8">
        <v>12.5</v>
      </c>
      <c r="G54" s="9" t="s">
        <v>13</v>
      </c>
      <c r="H54" s="17" t="s">
        <v>33</v>
      </c>
      <c r="K54" s="5"/>
    </row>
    <row r="55" spans="2:11" ht="13.5" customHeight="1" x14ac:dyDescent="0.25">
      <c r="B55" s="21" t="s">
        <v>53</v>
      </c>
      <c r="C55" s="12" t="s">
        <v>77</v>
      </c>
      <c r="D55" s="45"/>
      <c r="E55" s="13"/>
      <c r="F55" s="8">
        <v>25</v>
      </c>
      <c r="G55" s="9" t="s">
        <v>13</v>
      </c>
      <c r="H55" s="17" t="s">
        <v>33</v>
      </c>
    </row>
    <row r="56" spans="2:11" ht="13.5" customHeight="1" x14ac:dyDescent="0.25">
      <c r="B56" s="21" t="s">
        <v>53</v>
      </c>
      <c r="C56" s="12" t="s">
        <v>78</v>
      </c>
      <c r="D56" s="45"/>
      <c r="E56" s="13"/>
      <c r="F56" s="8">
        <v>12.5</v>
      </c>
      <c r="G56" s="9" t="s">
        <v>13</v>
      </c>
      <c r="H56" s="17" t="s">
        <v>33</v>
      </c>
    </row>
    <row r="57" spans="2:11" ht="13.5" customHeight="1" x14ac:dyDescent="0.25">
      <c r="B57" s="21" t="s">
        <v>53</v>
      </c>
      <c r="C57" s="12" t="s">
        <v>79</v>
      </c>
      <c r="D57" s="45"/>
      <c r="E57" s="13"/>
      <c r="F57" s="8">
        <v>12.5</v>
      </c>
      <c r="G57" s="9" t="s">
        <v>13</v>
      </c>
      <c r="H57" s="17" t="s">
        <v>33</v>
      </c>
    </row>
    <row r="58" spans="2:11" ht="13.5" customHeight="1" x14ac:dyDescent="0.25">
      <c r="B58" s="21" t="s">
        <v>53</v>
      </c>
      <c r="C58" s="12" t="s">
        <v>52</v>
      </c>
      <c r="D58" s="45"/>
      <c r="E58" s="13"/>
      <c r="F58" s="8">
        <v>12.5</v>
      </c>
      <c r="G58" s="9" t="s">
        <v>13</v>
      </c>
      <c r="H58" s="17" t="s">
        <v>33</v>
      </c>
    </row>
    <row r="59" spans="2:11" ht="13.5" customHeight="1" x14ac:dyDescent="0.25">
      <c r="B59" s="21" t="s">
        <v>53</v>
      </c>
      <c r="C59" s="12" t="s">
        <v>80</v>
      </c>
      <c r="D59" s="45"/>
      <c r="E59" s="13"/>
      <c r="F59" s="8">
        <v>37.5</v>
      </c>
      <c r="G59" s="9" t="s">
        <v>13</v>
      </c>
      <c r="H59" s="17" t="s">
        <v>33</v>
      </c>
    </row>
    <row r="60" spans="2:11" ht="13.5" customHeight="1" x14ac:dyDescent="0.25">
      <c r="B60" s="21" t="s">
        <v>53</v>
      </c>
      <c r="C60" s="12" t="s">
        <v>81</v>
      </c>
      <c r="D60" s="45"/>
      <c r="E60" s="13"/>
      <c r="F60" s="8">
        <v>12.5</v>
      </c>
      <c r="G60" s="9" t="s">
        <v>13</v>
      </c>
      <c r="H60" s="17" t="s">
        <v>33</v>
      </c>
    </row>
    <row r="61" spans="2:11" ht="13.5" customHeight="1" x14ac:dyDescent="0.25">
      <c r="B61" s="21" t="s">
        <v>53</v>
      </c>
      <c r="C61" s="12" t="s">
        <v>82</v>
      </c>
      <c r="D61" s="45"/>
      <c r="E61" s="13"/>
      <c r="F61" s="8">
        <v>12.5</v>
      </c>
      <c r="G61" s="9" t="s">
        <v>13</v>
      </c>
      <c r="H61" s="17" t="s">
        <v>33</v>
      </c>
    </row>
    <row r="62" spans="2:11" ht="13.5" customHeight="1" x14ac:dyDescent="0.25">
      <c r="B62" s="21" t="s">
        <v>83</v>
      </c>
      <c r="C62" s="12" t="s">
        <v>84</v>
      </c>
      <c r="D62" s="45"/>
      <c r="E62" s="13"/>
      <c r="F62" s="8">
        <v>25</v>
      </c>
      <c r="G62" s="9" t="s">
        <v>13</v>
      </c>
      <c r="H62" s="17" t="s">
        <v>33</v>
      </c>
    </row>
    <row r="63" spans="2:11" ht="13.5" customHeight="1" x14ac:dyDescent="0.25">
      <c r="B63" s="21" t="s">
        <v>53</v>
      </c>
      <c r="C63" s="12" t="s">
        <v>87</v>
      </c>
      <c r="D63" s="45"/>
      <c r="E63" s="13"/>
      <c r="F63" s="8">
        <v>1375</v>
      </c>
      <c r="G63" s="9" t="s">
        <v>13</v>
      </c>
      <c r="H63" s="17" t="s">
        <v>39</v>
      </c>
    </row>
    <row r="64" spans="2:11" ht="13.5" customHeight="1" x14ac:dyDescent="0.25">
      <c r="B64" s="21" t="s">
        <v>53</v>
      </c>
      <c r="C64" s="12" t="s">
        <v>87</v>
      </c>
      <c r="D64" s="45"/>
      <c r="E64" s="13"/>
      <c r="F64" s="8">
        <v>99.48</v>
      </c>
      <c r="G64" s="9" t="s">
        <v>13</v>
      </c>
      <c r="H64" s="17" t="s">
        <v>40</v>
      </c>
    </row>
    <row r="65" spans="2:12" ht="13.5" customHeight="1" x14ac:dyDescent="0.25">
      <c r="B65" s="21" t="s">
        <v>53</v>
      </c>
      <c r="C65" s="12" t="s">
        <v>88</v>
      </c>
      <c r="D65" s="45"/>
      <c r="E65" s="13"/>
      <c r="F65" s="8">
        <v>1196.25</v>
      </c>
      <c r="G65" s="9" t="s">
        <v>13</v>
      </c>
      <c r="H65" s="17" t="s">
        <v>39</v>
      </c>
    </row>
    <row r="66" spans="2:12" ht="13.5" customHeight="1" x14ac:dyDescent="0.25">
      <c r="B66" s="21" t="s">
        <v>53</v>
      </c>
      <c r="C66" s="12" t="s">
        <v>88</v>
      </c>
      <c r="D66" s="45"/>
      <c r="E66" s="13"/>
      <c r="F66" s="8">
        <v>87.53</v>
      </c>
      <c r="G66" s="9" t="s">
        <v>13</v>
      </c>
      <c r="H66" s="17" t="s">
        <v>40</v>
      </c>
    </row>
    <row r="67" spans="2:12" ht="13.5" customHeight="1" x14ac:dyDescent="0.25">
      <c r="B67" s="21" t="s">
        <v>53</v>
      </c>
      <c r="C67" s="12" t="s">
        <v>88</v>
      </c>
      <c r="D67" s="45"/>
      <c r="E67" s="13"/>
      <c r="F67" s="8">
        <v>31.23</v>
      </c>
      <c r="G67" s="9" t="s">
        <v>13</v>
      </c>
      <c r="H67" s="17" t="s">
        <v>101</v>
      </c>
    </row>
    <row r="68" spans="2:12" ht="13.5" customHeight="1" x14ac:dyDescent="0.25">
      <c r="B68" s="21" t="s">
        <v>53</v>
      </c>
      <c r="C68" s="12" t="s">
        <v>102</v>
      </c>
      <c r="D68" s="45"/>
      <c r="E68" s="13"/>
      <c r="F68" s="8">
        <v>294.27999999999997</v>
      </c>
      <c r="G68" s="9" t="s">
        <v>13</v>
      </c>
      <c r="H68" s="17" t="s">
        <v>103</v>
      </c>
    </row>
    <row r="69" spans="2:12" ht="13.5" customHeight="1" x14ac:dyDescent="0.25">
      <c r="B69" s="21" t="s">
        <v>53</v>
      </c>
      <c r="C69" s="12" t="s">
        <v>89</v>
      </c>
      <c r="D69" s="45"/>
      <c r="E69" s="13"/>
      <c r="F69" s="8">
        <v>1650</v>
      </c>
      <c r="G69" s="9" t="s">
        <v>13</v>
      </c>
      <c r="H69" s="17" t="s">
        <v>39</v>
      </c>
    </row>
    <row r="70" spans="2:12" ht="13.5" customHeight="1" x14ac:dyDescent="0.25">
      <c r="B70" s="21" t="s">
        <v>53</v>
      </c>
      <c r="C70" s="12" t="s">
        <v>89</v>
      </c>
      <c r="D70" s="45"/>
      <c r="E70" s="13"/>
      <c r="F70" s="8">
        <v>17.239999999999998</v>
      </c>
      <c r="G70" s="9" t="s">
        <v>13</v>
      </c>
      <c r="H70" s="17" t="s">
        <v>40</v>
      </c>
    </row>
    <row r="71" spans="2:12" ht="13.5" customHeight="1" x14ac:dyDescent="0.25">
      <c r="B71" s="21" t="s">
        <v>53</v>
      </c>
      <c r="C71" s="12" t="s">
        <v>90</v>
      </c>
      <c r="D71" s="45"/>
      <c r="E71" s="13"/>
      <c r="F71" s="8">
        <v>2765.45</v>
      </c>
      <c r="G71" s="9" t="s">
        <v>13</v>
      </c>
      <c r="H71" s="17" t="s">
        <v>39</v>
      </c>
      <c r="L71" s="5"/>
    </row>
    <row r="72" spans="2:12" ht="13.5" customHeight="1" x14ac:dyDescent="0.25">
      <c r="B72" s="21" t="s">
        <v>53</v>
      </c>
      <c r="C72" s="12" t="s">
        <v>90</v>
      </c>
      <c r="D72" s="45"/>
      <c r="E72" s="13"/>
      <c r="F72" s="8">
        <v>104.37</v>
      </c>
      <c r="G72" s="9" t="s">
        <v>13</v>
      </c>
      <c r="H72" s="17" t="s">
        <v>40</v>
      </c>
    </row>
    <row r="73" spans="2:12" ht="13.5" customHeight="1" x14ac:dyDescent="0.25">
      <c r="B73" s="21" t="s">
        <v>53</v>
      </c>
      <c r="C73" s="12" t="s">
        <v>91</v>
      </c>
      <c r="D73" s="45"/>
      <c r="E73" s="13"/>
      <c r="F73" s="8">
        <v>1331.25</v>
      </c>
      <c r="G73" s="9" t="s">
        <v>13</v>
      </c>
      <c r="H73" s="17" t="s">
        <v>39</v>
      </c>
    </row>
    <row r="74" spans="2:12" ht="13.5" customHeight="1" x14ac:dyDescent="0.25">
      <c r="B74" s="21" t="s">
        <v>53</v>
      </c>
      <c r="C74" s="12" t="s">
        <v>91</v>
      </c>
      <c r="D74" s="45"/>
      <c r="E74" s="13"/>
      <c r="F74" s="8">
        <v>27.59</v>
      </c>
      <c r="G74" s="9" t="s">
        <v>13</v>
      </c>
      <c r="H74" s="17" t="s">
        <v>40</v>
      </c>
    </row>
    <row r="75" spans="2:12" ht="13.5" customHeight="1" x14ac:dyDescent="0.25">
      <c r="B75" s="21" t="s">
        <v>53</v>
      </c>
      <c r="C75" s="12" t="s">
        <v>92</v>
      </c>
      <c r="D75" s="45" t="s">
        <v>99</v>
      </c>
      <c r="E75" s="13" t="s">
        <v>11</v>
      </c>
      <c r="F75" s="8">
        <v>612.42999999999995</v>
      </c>
      <c r="G75" s="9" t="s">
        <v>13</v>
      </c>
      <c r="H75" s="17" t="s">
        <v>39</v>
      </c>
    </row>
    <row r="76" spans="2:12" ht="13.5" customHeight="1" x14ac:dyDescent="0.25">
      <c r="B76" s="21" t="s">
        <v>53</v>
      </c>
      <c r="C76" s="12" t="s">
        <v>92</v>
      </c>
      <c r="D76" s="45" t="s">
        <v>99</v>
      </c>
      <c r="E76" s="13" t="s">
        <v>11</v>
      </c>
      <c r="F76" s="8">
        <v>112.59</v>
      </c>
      <c r="G76" s="9" t="s">
        <v>13</v>
      </c>
      <c r="H76" s="17" t="s">
        <v>40</v>
      </c>
      <c r="L76" s="5"/>
    </row>
    <row r="77" spans="2:12" ht="13.5" customHeight="1" x14ac:dyDescent="0.25">
      <c r="B77" s="21" t="s">
        <v>53</v>
      </c>
      <c r="C77" s="12" t="s">
        <v>93</v>
      </c>
      <c r="D77" s="45" t="s">
        <v>97</v>
      </c>
      <c r="E77" s="13" t="s">
        <v>98</v>
      </c>
      <c r="F77" s="8">
        <v>912.48</v>
      </c>
      <c r="G77" s="9" t="s">
        <v>13</v>
      </c>
      <c r="H77" s="17" t="s">
        <v>39</v>
      </c>
    </row>
    <row r="78" spans="2:12" ht="13.5" customHeight="1" x14ac:dyDescent="0.25">
      <c r="B78" s="21" t="s">
        <v>53</v>
      </c>
      <c r="C78" s="12" t="s">
        <v>93</v>
      </c>
      <c r="D78" s="45" t="s">
        <v>97</v>
      </c>
      <c r="E78" s="13" t="s">
        <v>98</v>
      </c>
      <c r="F78" s="8">
        <v>196.26</v>
      </c>
      <c r="G78" s="9" t="s">
        <v>13</v>
      </c>
      <c r="H78" s="17" t="s">
        <v>40</v>
      </c>
    </row>
    <row r="79" spans="2:12" ht="13.5" customHeight="1" x14ac:dyDescent="0.25">
      <c r="B79" s="21" t="s">
        <v>53</v>
      </c>
      <c r="C79" s="12" t="s">
        <v>94</v>
      </c>
      <c r="D79" s="45" t="s">
        <v>100</v>
      </c>
      <c r="E79" s="13" t="s">
        <v>11</v>
      </c>
      <c r="F79" s="8">
        <v>1171.8699999999999</v>
      </c>
      <c r="G79" s="9" t="s">
        <v>13</v>
      </c>
      <c r="H79" s="17" t="s">
        <v>39</v>
      </c>
    </row>
    <row r="80" spans="2:12" ht="13.5" customHeight="1" x14ac:dyDescent="0.25">
      <c r="B80" s="21" t="s">
        <v>53</v>
      </c>
      <c r="C80" s="12" t="s">
        <v>94</v>
      </c>
      <c r="D80" s="45" t="s">
        <v>100</v>
      </c>
      <c r="E80" s="13" t="s">
        <v>11</v>
      </c>
      <c r="F80" s="8">
        <v>57.26</v>
      </c>
      <c r="G80" s="9" t="s">
        <v>13</v>
      </c>
      <c r="H80" s="17" t="s">
        <v>40</v>
      </c>
    </row>
    <row r="81" spans="2:8" ht="13.5" customHeight="1" x14ac:dyDescent="0.25">
      <c r="B81" s="21" t="s">
        <v>53</v>
      </c>
      <c r="C81" s="12" t="s">
        <v>95</v>
      </c>
      <c r="D81" s="45"/>
      <c r="E81" s="13"/>
      <c r="F81" s="8">
        <v>1446.8</v>
      </c>
      <c r="G81" s="9" t="s">
        <v>13</v>
      </c>
      <c r="H81" s="17" t="s">
        <v>39</v>
      </c>
    </row>
    <row r="82" spans="2:8" ht="13.5" customHeight="1" x14ac:dyDescent="0.25">
      <c r="B82" s="21" t="s">
        <v>53</v>
      </c>
      <c r="C82" s="12" t="s">
        <v>95</v>
      </c>
      <c r="D82" s="45"/>
      <c r="E82" s="13"/>
      <c r="F82" s="8">
        <v>59.48</v>
      </c>
      <c r="G82" s="9" t="s">
        <v>13</v>
      </c>
      <c r="H82" s="17" t="s">
        <v>40</v>
      </c>
    </row>
    <row r="83" spans="2:8" ht="13.5" customHeight="1" x14ac:dyDescent="0.25">
      <c r="B83" s="21" t="s">
        <v>53</v>
      </c>
      <c r="C83" s="12" t="s">
        <v>38</v>
      </c>
      <c r="D83" s="45" t="s">
        <v>41</v>
      </c>
      <c r="E83" s="13" t="s">
        <v>11</v>
      </c>
      <c r="F83" s="8">
        <v>2780.55</v>
      </c>
      <c r="G83" s="9" t="s">
        <v>13</v>
      </c>
      <c r="H83" s="17" t="s">
        <v>39</v>
      </c>
    </row>
    <row r="84" spans="2:8" ht="13.5" customHeight="1" x14ac:dyDescent="0.25">
      <c r="B84" s="21" t="s">
        <v>53</v>
      </c>
      <c r="C84" s="12" t="s">
        <v>38</v>
      </c>
      <c r="D84" s="45" t="s">
        <v>42</v>
      </c>
      <c r="E84" s="13" t="s">
        <v>11</v>
      </c>
      <c r="F84" s="8">
        <v>404.06</v>
      </c>
      <c r="G84" s="9" t="s">
        <v>13</v>
      </c>
      <c r="H84" s="17" t="s">
        <v>40</v>
      </c>
    </row>
    <row r="85" spans="2:8" ht="13.5" customHeight="1" x14ac:dyDescent="0.25">
      <c r="B85" s="21" t="s">
        <v>53</v>
      </c>
      <c r="C85" s="12" t="s">
        <v>96</v>
      </c>
      <c r="D85" s="45" t="s">
        <v>114</v>
      </c>
      <c r="E85" s="13" t="s">
        <v>113</v>
      </c>
      <c r="F85" s="8">
        <v>138.27000000000001</v>
      </c>
      <c r="G85" s="9" t="s">
        <v>13</v>
      </c>
      <c r="H85" s="17" t="s">
        <v>40</v>
      </c>
    </row>
    <row r="86" spans="2:8" ht="13.5" customHeight="1" x14ac:dyDescent="0.25">
      <c r="B86" s="76"/>
      <c r="C86" s="77"/>
      <c r="D86" s="78"/>
      <c r="E86" s="79" t="s">
        <v>22</v>
      </c>
      <c r="F86" s="80">
        <f>SUM(F14:F85)</f>
        <v>214856.56999999998</v>
      </c>
      <c r="G86" s="60"/>
      <c r="H86" s="61"/>
    </row>
    <row r="87" spans="2:8" ht="13.5" customHeight="1" x14ac:dyDescent="0.25">
      <c r="B87" s="76"/>
      <c r="C87" s="77"/>
      <c r="D87" s="78"/>
      <c r="E87" s="79"/>
      <c r="F87" s="80"/>
      <c r="G87" s="60"/>
      <c r="H87" s="61"/>
    </row>
    <row r="88" spans="2:8" ht="13.5" customHeight="1" thickBot="1" x14ac:dyDescent="0.3">
      <c r="B88" s="28"/>
      <c r="C88" s="29"/>
      <c r="D88" s="30"/>
      <c r="E88" s="31"/>
      <c r="F88" s="32"/>
      <c r="G88" s="33"/>
      <c r="H88" s="34"/>
    </row>
    <row r="89" spans="2:8" ht="13.5" customHeight="1" x14ac:dyDescent="0.25">
      <c r="B89" s="62"/>
      <c r="C89" s="64"/>
      <c r="D89" s="66"/>
      <c r="E89" s="70"/>
      <c r="F89" s="71"/>
      <c r="G89" s="72"/>
      <c r="H89" s="68"/>
    </row>
    <row r="90" spans="2:8" ht="13.5" customHeight="1" thickBot="1" x14ac:dyDescent="0.3">
      <c r="B90" s="63"/>
      <c r="C90" s="65"/>
      <c r="D90" s="67"/>
      <c r="E90" s="73"/>
      <c r="F90" s="74"/>
      <c r="G90" s="75"/>
      <c r="H90" s="69"/>
    </row>
    <row r="91" spans="2:8" ht="13.5" customHeight="1" x14ac:dyDescent="0.25">
      <c r="B91" s="21" t="s">
        <v>53</v>
      </c>
      <c r="C91" s="22"/>
      <c r="D91" s="23"/>
      <c r="E91" s="23"/>
      <c r="F91" s="24">
        <v>11142179.32</v>
      </c>
      <c r="G91" s="25" t="s">
        <v>13</v>
      </c>
      <c r="H91" s="26" t="s">
        <v>23</v>
      </c>
    </row>
    <row r="92" spans="2:8" ht="13.5" customHeight="1" x14ac:dyDescent="0.25">
      <c r="B92" s="21" t="s">
        <v>53</v>
      </c>
      <c r="C92" s="14"/>
      <c r="D92" s="6"/>
      <c r="E92" s="6"/>
      <c r="F92" s="8">
        <v>1052786.83</v>
      </c>
      <c r="G92" s="9" t="s">
        <v>13</v>
      </c>
      <c r="H92" s="17" t="s">
        <v>29</v>
      </c>
    </row>
    <row r="93" spans="2:8" ht="13.5" customHeight="1" x14ac:dyDescent="0.25">
      <c r="B93" s="21" t="s">
        <v>53</v>
      </c>
      <c r="C93" s="14"/>
      <c r="D93" s="6"/>
      <c r="E93" s="6"/>
      <c r="F93" s="8">
        <v>1569880.11</v>
      </c>
      <c r="G93" s="9" t="s">
        <v>13</v>
      </c>
      <c r="H93" s="17" t="s">
        <v>24</v>
      </c>
    </row>
    <row r="94" spans="2:8" ht="13.5" customHeight="1" x14ac:dyDescent="0.25">
      <c r="B94" s="21" t="s">
        <v>53</v>
      </c>
      <c r="C94" s="14"/>
      <c r="D94" s="6"/>
      <c r="E94" s="6"/>
      <c r="F94" s="8">
        <v>1682683.38</v>
      </c>
      <c r="G94" s="9" t="s">
        <v>13</v>
      </c>
      <c r="H94" s="17" t="s">
        <v>21</v>
      </c>
    </row>
    <row r="95" spans="2:8" ht="13.5" customHeight="1" x14ac:dyDescent="0.25">
      <c r="B95" s="21" t="s">
        <v>53</v>
      </c>
      <c r="C95" s="14"/>
      <c r="D95" s="6"/>
      <c r="E95" s="6"/>
      <c r="F95" s="8">
        <v>18935.39</v>
      </c>
      <c r="G95" s="9" t="s">
        <v>13</v>
      </c>
      <c r="H95" s="17" t="s">
        <v>26</v>
      </c>
    </row>
    <row r="96" spans="2:8" ht="13.5" customHeight="1" x14ac:dyDescent="0.25">
      <c r="B96" s="21" t="s">
        <v>53</v>
      </c>
      <c r="C96" s="14"/>
      <c r="D96" s="6"/>
      <c r="E96" s="6"/>
      <c r="F96" s="8">
        <v>296121.75</v>
      </c>
      <c r="G96" s="9" t="s">
        <v>13</v>
      </c>
      <c r="H96" s="18" t="s">
        <v>25</v>
      </c>
    </row>
    <row r="97" spans="2:8" ht="13.5" customHeight="1" x14ac:dyDescent="0.25">
      <c r="B97" s="21" t="s">
        <v>53</v>
      </c>
      <c r="C97" s="14"/>
      <c r="D97" s="6"/>
      <c r="E97" s="6"/>
      <c r="F97" s="8">
        <v>45783.02</v>
      </c>
      <c r="G97" s="9" t="s">
        <v>13</v>
      </c>
      <c r="H97" s="17" t="s">
        <v>30</v>
      </c>
    </row>
    <row r="98" spans="2:8" ht="13.5" customHeight="1" thickBot="1" x14ac:dyDescent="0.3">
      <c r="B98" s="21" t="s">
        <v>53</v>
      </c>
      <c r="C98" s="27"/>
      <c r="D98" s="10"/>
      <c r="E98" s="10"/>
      <c r="F98" s="19">
        <v>8262.91</v>
      </c>
      <c r="G98" s="11" t="s">
        <v>13</v>
      </c>
      <c r="H98" s="20" t="s">
        <v>27</v>
      </c>
    </row>
    <row r="99" spans="2:8" ht="13.5" customHeight="1" x14ac:dyDescent="0.25">
      <c r="B99" s="62"/>
      <c r="C99" s="97"/>
      <c r="D99" s="66"/>
      <c r="E99" s="99" t="s">
        <v>22</v>
      </c>
      <c r="F99" s="101">
        <f>SUM(F91:F98)</f>
        <v>15816632.710000001</v>
      </c>
      <c r="G99" s="95"/>
      <c r="H99" s="68"/>
    </row>
    <row r="100" spans="2:8" ht="13.5" customHeight="1" thickBot="1" x14ac:dyDescent="0.3">
      <c r="B100" s="63"/>
      <c r="C100" s="98"/>
      <c r="D100" s="67"/>
      <c r="E100" s="100"/>
      <c r="F100" s="102"/>
      <c r="G100" s="96"/>
      <c r="H100" s="69"/>
    </row>
    <row r="101" spans="2:8" ht="13.5" customHeight="1" x14ac:dyDescent="0.25">
      <c r="B101" s="56"/>
      <c r="C101" s="50" t="s">
        <v>86</v>
      </c>
      <c r="D101" s="51"/>
      <c r="E101" s="52"/>
      <c r="F101" s="58">
        <f>F86+F99</f>
        <v>16031489.280000001</v>
      </c>
      <c r="G101" s="46"/>
      <c r="H101" s="48"/>
    </row>
    <row r="102" spans="2:8" ht="13.5" customHeight="1" thickBot="1" x14ac:dyDescent="0.3">
      <c r="B102" s="57"/>
      <c r="C102" s="53"/>
      <c r="D102" s="54"/>
      <c r="E102" s="55"/>
      <c r="F102" s="59"/>
      <c r="G102" s="47"/>
      <c r="H102" s="49"/>
    </row>
    <row r="103" spans="2:8" ht="13.5" customHeight="1" x14ac:dyDescent="0.25">
      <c r="C103"/>
      <c r="D103"/>
      <c r="E103"/>
      <c r="F103"/>
    </row>
    <row r="104" spans="2:8" ht="13.5" customHeight="1" x14ac:dyDescent="0.25">
      <c r="C104"/>
      <c r="D104"/>
      <c r="E104"/>
      <c r="F104"/>
    </row>
    <row r="105" spans="2:8" ht="13.5" customHeight="1" x14ac:dyDescent="0.25">
      <c r="C105"/>
      <c r="D105"/>
      <c r="E105"/>
      <c r="F105"/>
    </row>
    <row r="106" spans="2:8" ht="13.5" customHeight="1" x14ac:dyDescent="0.25">
      <c r="C106"/>
      <c r="D106"/>
      <c r="E106"/>
      <c r="F106"/>
    </row>
    <row r="107" spans="2:8" ht="13.5" customHeight="1" x14ac:dyDescent="0.25">
      <c r="C107"/>
      <c r="D107"/>
      <c r="E107"/>
      <c r="F107"/>
    </row>
    <row r="108" spans="2:8" ht="13.5" customHeight="1" x14ac:dyDescent="0.25">
      <c r="C108"/>
      <c r="D108"/>
      <c r="E108"/>
      <c r="F108"/>
    </row>
    <row r="109" spans="2:8" ht="13.5" customHeight="1" x14ac:dyDescent="0.25">
      <c r="C109"/>
      <c r="D109"/>
      <c r="E109"/>
      <c r="F109"/>
    </row>
  </sheetData>
  <mergeCells count="31">
    <mergeCell ref="G99:G100"/>
    <mergeCell ref="H99:H100"/>
    <mergeCell ref="B99:B100"/>
    <mergeCell ref="C99:C100"/>
    <mergeCell ref="D99:D100"/>
    <mergeCell ref="E99:E100"/>
    <mergeCell ref="F99:F100"/>
    <mergeCell ref="D9:H9"/>
    <mergeCell ref="B9:C9"/>
    <mergeCell ref="B10:C10"/>
    <mergeCell ref="C12:F12"/>
    <mergeCell ref="B12:B13"/>
    <mergeCell ref="G12:G13"/>
    <mergeCell ref="H12:H13"/>
    <mergeCell ref="G86:G87"/>
    <mergeCell ref="H86:H87"/>
    <mergeCell ref="B89:B90"/>
    <mergeCell ref="C89:C90"/>
    <mergeCell ref="D89:D90"/>
    <mergeCell ref="H89:H90"/>
    <mergeCell ref="E89:G90"/>
    <mergeCell ref="B86:B87"/>
    <mergeCell ref="C86:C87"/>
    <mergeCell ref="D86:D87"/>
    <mergeCell ref="E86:E87"/>
    <mergeCell ref="F86:F87"/>
    <mergeCell ref="G101:G102"/>
    <mergeCell ref="H101:H102"/>
    <mergeCell ref="C101:E102"/>
    <mergeCell ref="B101:B102"/>
    <mergeCell ref="F101:F102"/>
  </mergeCells>
  <pageMargins left="0.31496062992125984" right="0.31496062992125984" top="0.35433070866141736" bottom="0.15748031496062992" header="0.31496062992125984" footer="0.31496062992125984"/>
  <pageSetup paperSize="9" scale="77" orientation="landscape" r:id="rId1"/>
  <headerFooter>
    <oddFooter>&amp;R&amp;P</oddFooter>
  </headerFooter>
  <ignoredErrors>
    <ignoredError sqref="D21 D14:D15 D19:D20 D75:D85 D16:D18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BLAZEVIC DANIJELA</dc:creator>
  <cp:lastModifiedBy>Danijela Blažević</cp:lastModifiedBy>
  <cp:lastPrinted>2026-01-21T13:14:38Z</cp:lastPrinted>
  <dcterms:created xsi:type="dcterms:W3CDTF">2024-02-21T08:11:21Z</dcterms:created>
  <dcterms:modified xsi:type="dcterms:W3CDTF">2026-01-21T13:14:58Z</dcterms:modified>
</cp:coreProperties>
</file>