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315" tabRatio="794" firstSheet="8" activeTab="34"/>
  </bookViews>
  <sheets>
    <sheet name="1.g" sheetId="1" r:id="rId1"/>
    <sheet name="2.g" sheetId="2" r:id="rId2"/>
    <sheet name="3.g" sheetId="3" r:id="rId3"/>
    <sheet name="4.g" sheetId="4" r:id="rId4"/>
    <sheet name="5.g" sheetId="5" r:id="rId5"/>
    <sheet name="6.g" sheetId="6" r:id="rId6"/>
    <sheet name="7.g" sheetId="35" r:id="rId7"/>
    <sheet name="8.g" sheetId="34" r:id="rId8"/>
    <sheet name="9.g" sheetId="33" r:id="rId9"/>
    <sheet name="10.g" sheetId="32" r:id="rId10"/>
    <sheet name="11.g" sheetId="31" r:id="rId11"/>
    <sheet name="12.g" sheetId="30" r:id="rId12"/>
    <sheet name="13.g" sheetId="29" r:id="rId13"/>
    <sheet name="14.g" sheetId="28" r:id="rId14"/>
    <sheet name="15.g" sheetId="27" r:id="rId15"/>
    <sheet name="16.g" sheetId="26" r:id="rId16"/>
    <sheet name="17.g" sheetId="25" r:id="rId17"/>
    <sheet name="18.g" sheetId="24" r:id="rId18"/>
    <sheet name="19.g" sheetId="23" r:id="rId19"/>
    <sheet name="20.g" sheetId="22" r:id="rId20"/>
    <sheet name="21.g" sheetId="21" r:id="rId21"/>
    <sheet name="22.g" sheetId="20" r:id="rId22"/>
    <sheet name="23.g" sheetId="19" r:id="rId23"/>
    <sheet name="24.g" sheetId="18" r:id="rId24"/>
    <sheet name="25.g" sheetId="17" r:id="rId25"/>
    <sheet name="26.g" sheetId="16" r:id="rId26"/>
    <sheet name="27.g" sheetId="15" r:id="rId27"/>
    <sheet name="28.g" sheetId="14" r:id="rId28"/>
    <sheet name="29.g" sheetId="13" r:id="rId29"/>
    <sheet name="30.g" sheetId="12" r:id="rId30"/>
    <sheet name="31.g" sheetId="11" r:id="rId31"/>
    <sheet name="32.g" sheetId="10" r:id="rId32"/>
    <sheet name="33.g" sheetId="9" r:id="rId33"/>
    <sheet name="34.g" sheetId="8" r:id="rId34"/>
    <sheet name="35.g" sheetId="7" r:id="rId35"/>
  </sheets>
  <definedNames>
    <definedName name="_xlnm.Print_Area" localSheetId="0">'1.g'!$A$1:$N$6</definedName>
    <definedName name="_xlnm.Print_Area" localSheetId="9">'10.g'!$A$1:$N$11</definedName>
    <definedName name="_xlnm.Print_Area" localSheetId="10">'11.g'!$A$1:$N$33</definedName>
    <definedName name="_xlnm.Print_Area" localSheetId="11">'12.g'!$A$1:$N$10</definedName>
    <definedName name="_xlnm.Print_Area" localSheetId="12">'13.g'!$A$1:$N$7</definedName>
    <definedName name="_xlnm.Print_Area" localSheetId="13">'14.g'!$A$1:$N$6</definedName>
    <definedName name="_xlnm.Print_Area" localSheetId="14">'15.g'!$A$1:$N$7</definedName>
    <definedName name="_xlnm.Print_Area" localSheetId="15">'16.g'!$A$1:$N$14</definedName>
    <definedName name="_xlnm.Print_Area" localSheetId="16">'17.g'!$A$1:$N$7</definedName>
    <definedName name="_xlnm.Print_Area" localSheetId="17">'18.g'!$A$1:$N$7</definedName>
    <definedName name="_xlnm.Print_Area" localSheetId="18">'19.g'!$A$1:$N$13</definedName>
    <definedName name="_xlnm.Print_Area" localSheetId="1">'2.g'!$A$1:$N$8</definedName>
    <definedName name="_xlnm.Print_Area" localSheetId="19">'20.g'!$A$1:$N$26</definedName>
    <definedName name="_xlnm.Print_Area" localSheetId="20">'21.g'!$A$1:$N$54</definedName>
    <definedName name="_xlnm.Print_Area" localSheetId="21">'22.g'!$A$1:$N$15</definedName>
    <definedName name="_xlnm.Print_Area" localSheetId="22">'23.g'!$A$1:$N$31</definedName>
    <definedName name="_xlnm.Print_Area" localSheetId="23">'24.g'!$A$1:$N$29</definedName>
    <definedName name="_xlnm.Print_Area" localSheetId="24">'25.g'!$A$1:$N$192</definedName>
    <definedName name="_xlnm.Print_Area" localSheetId="25">'26.g'!$A$1:$N$42</definedName>
    <definedName name="_xlnm.Print_Area" localSheetId="26">'27.g'!$A$1:$N$43</definedName>
    <definedName name="_xlnm.Print_Area" localSheetId="27">'28.g'!$A$1:$N$6</definedName>
    <definedName name="_xlnm.Print_Area" localSheetId="28">'29.g'!$A$1:$N$23</definedName>
    <definedName name="_xlnm.Print_Area" localSheetId="2">'3.g'!$A$1:$N$9</definedName>
    <definedName name="_xlnm.Print_Area" localSheetId="29">'30.g'!$A$1:$N$33</definedName>
    <definedName name="_xlnm.Print_Area" localSheetId="30">'31.g'!$A$1:$N$86</definedName>
    <definedName name="_xlnm.Print_Area" localSheetId="31">'32.g'!$A$1:$N$22</definedName>
    <definedName name="_xlnm.Print_Area" localSheetId="32">'33.g'!$A$1:$N$16</definedName>
    <definedName name="_xlnm.Print_Area" localSheetId="33">'34.g'!$A$1:$N$68</definedName>
    <definedName name="_xlnm.Print_Area" localSheetId="34">'35.g'!$A$1:$N$12</definedName>
    <definedName name="_xlnm.Print_Area" localSheetId="3">'4.g'!$A$1:$N$7</definedName>
    <definedName name="_xlnm.Print_Area" localSheetId="4">'5.g'!$A$1:$N$32</definedName>
    <definedName name="_xlnm.Print_Area" localSheetId="5">'6.g'!$A$1:$N$13</definedName>
    <definedName name="_xlnm.Print_Area" localSheetId="6">'7.g'!$A$1:$N$11</definedName>
    <definedName name="_xlnm.Print_Area" localSheetId="7">'8.g'!$A$1:$N$8</definedName>
    <definedName name="_xlnm.Print_Area" localSheetId="8">'9.g'!$A$1:$N$10</definedName>
    <definedName name="_xlnm.Print_Titles" localSheetId="0">'1.g'!$1:$3</definedName>
    <definedName name="_xlnm.Print_Titles" localSheetId="9">'10.g'!$1:$3</definedName>
    <definedName name="_xlnm.Print_Titles" localSheetId="10">'11.g'!$1:$3</definedName>
    <definedName name="_xlnm.Print_Titles" localSheetId="11">'12.g'!$1:$3</definedName>
    <definedName name="_xlnm.Print_Titles" localSheetId="12">'13.g'!$1:$3</definedName>
    <definedName name="_xlnm.Print_Titles" localSheetId="13">'14.g'!$1:$3</definedName>
    <definedName name="_xlnm.Print_Titles" localSheetId="14">'15.g'!$1:$3</definedName>
    <definedName name="_xlnm.Print_Titles" localSheetId="15">'16.g'!$1:$3</definedName>
    <definedName name="_xlnm.Print_Titles" localSheetId="16">'17.g'!$1:$3</definedName>
    <definedName name="_xlnm.Print_Titles" localSheetId="17">'18.g'!$1:$3</definedName>
    <definedName name="_xlnm.Print_Titles" localSheetId="18">'19.g'!$1:$3</definedName>
    <definedName name="_xlnm.Print_Titles" localSheetId="1">'2.g'!$1:$3</definedName>
    <definedName name="_xlnm.Print_Titles" localSheetId="19">'20.g'!$1:$3</definedName>
    <definedName name="_xlnm.Print_Titles" localSheetId="20">'21.g'!$1:$3</definedName>
    <definedName name="_xlnm.Print_Titles" localSheetId="21">'22.g'!$1:$3</definedName>
    <definedName name="_xlnm.Print_Titles" localSheetId="22">'23.g'!$1:$3</definedName>
    <definedName name="_xlnm.Print_Titles" localSheetId="23">'24.g'!$1:$3</definedName>
    <definedName name="_xlnm.Print_Titles" localSheetId="24">'25.g'!$1:$3</definedName>
    <definedName name="_xlnm.Print_Titles" localSheetId="25">'26.g'!$1:$3</definedName>
    <definedName name="_xlnm.Print_Titles" localSheetId="26">'27.g'!$1:$3</definedName>
    <definedName name="_xlnm.Print_Titles" localSheetId="27">'28.g'!$1:$3</definedName>
    <definedName name="_xlnm.Print_Titles" localSheetId="28">'29.g'!$1:$3</definedName>
    <definedName name="_xlnm.Print_Titles" localSheetId="2">'3.g'!$1:$3</definedName>
    <definedName name="_xlnm.Print_Titles" localSheetId="29">'30.g'!$1:$3</definedName>
    <definedName name="_xlnm.Print_Titles" localSheetId="30">'31.g'!$1:$3</definedName>
    <definedName name="_xlnm.Print_Titles" localSheetId="31">'32.g'!$1:$3</definedName>
    <definedName name="_xlnm.Print_Titles" localSheetId="32">'33.g'!$1:$3</definedName>
    <definedName name="_xlnm.Print_Titles" localSheetId="33">'34.g'!$1:$3</definedName>
    <definedName name="_xlnm.Print_Titles" localSheetId="34">'35.g'!$1:$3</definedName>
    <definedName name="_xlnm.Print_Titles" localSheetId="3">'4.g'!$1:$3</definedName>
    <definedName name="_xlnm.Print_Titles" localSheetId="4">'5.g'!$1:$3</definedName>
    <definedName name="_xlnm.Print_Titles" localSheetId="5">'6.g'!$1:$3</definedName>
    <definedName name="_xlnm.Print_Titles" localSheetId="6">'7.g'!$1:$3</definedName>
    <definedName name="_xlnm.Print_Titles" localSheetId="7">'8.g'!$1:$3</definedName>
    <definedName name="_xlnm.Print_Titles" localSheetId="8">'9.g'!$1:$3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1" l="1"/>
  <c r="K5" i="4"/>
  <c r="K5" i="1"/>
  <c r="F5" i="1" l="1"/>
  <c r="F7" i="2"/>
  <c r="F5" i="2"/>
  <c r="F6" i="3"/>
  <c r="F7" i="3"/>
  <c r="F8" i="3"/>
  <c r="F5" i="3"/>
  <c r="F5" i="4"/>
  <c r="F7" i="5"/>
  <c r="F8" i="5"/>
  <c r="F9" i="5"/>
  <c r="F10" i="5"/>
  <c r="F11" i="5"/>
  <c r="F12" i="5"/>
  <c r="F13" i="5"/>
  <c r="F14" i="5"/>
  <c r="F15" i="5"/>
  <c r="F16" i="5"/>
  <c r="F17" i="5"/>
  <c r="F18" i="5"/>
  <c r="F19" i="5"/>
  <c r="F20" i="5"/>
  <c r="F21" i="5"/>
  <c r="F22" i="5"/>
  <c r="F23" i="5"/>
  <c r="F24" i="5"/>
  <c r="F25" i="5"/>
  <c r="F26" i="5"/>
  <c r="F27" i="5"/>
  <c r="F28" i="5"/>
  <c r="F29" i="5"/>
  <c r="F30" i="5"/>
  <c r="F31" i="5"/>
  <c r="F5" i="5"/>
  <c r="F7" i="6"/>
  <c r="F8" i="6"/>
  <c r="F9" i="6"/>
  <c r="F10" i="6"/>
  <c r="F11" i="6"/>
  <c r="F12" i="6"/>
  <c r="F5" i="6"/>
  <c r="F7" i="35"/>
  <c r="F8" i="35"/>
  <c r="F9" i="35"/>
  <c r="F10" i="35"/>
  <c r="F5" i="35"/>
  <c r="F7" i="34"/>
  <c r="F5" i="34"/>
  <c r="F7" i="33"/>
  <c r="F8" i="33"/>
  <c r="F9" i="33"/>
  <c r="F5" i="33"/>
  <c r="F7" i="32"/>
  <c r="F8" i="32"/>
  <c r="F9" i="32"/>
  <c r="F10" i="32"/>
  <c r="F5" i="32"/>
  <c r="F7" i="31"/>
  <c r="F8" i="31"/>
  <c r="F9" i="31"/>
  <c r="F10" i="31"/>
  <c r="F11" i="31"/>
  <c r="F12" i="31"/>
  <c r="F13" i="31"/>
  <c r="F14" i="31"/>
  <c r="F15" i="31"/>
  <c r="F16" i="31"/>
  <c r="F17" i="31"/>
  <c r="F18" i="31"/>
  <c r="F19" i="31"/>
  <c r="F20" i="31"/>
  <c r="F21" i="31"/>
  <c r="F22" i="31"/>
  <c r="F23" i="31"/>
  <c r="F24" i="31"/>
  <c r="F25" i="31"/>
  <c r="F26" i="31"/>
  <c r="F27" i="31"/>
  <c r="F28" i="31"/>
  <c r="F29" i="31"/>
  <c r="F30" i="31"/>
  <c r="F31" i="31"/>
  <c r="F32" i="31"/>
  <c r="F5" i="31"/>
  <c r="F7" i="30"/>
  <c r="F8" i="30"/>
  <c r="F9" i="30"/>
  <c r="F5" i="30"/>
  <c r="F5" i="29"/>
  <c r="F5" i="28"/>
  <c r="F5" i="27"/>
  <c r="F7" i="26"/>
  <c r="F8" i="26"/>
  <c r="F9" i="26"/>
  <c r="F10" i="26"/>
  <c r="F11" i="26"/>
  <c r="F12" i="26"/>
  <c r="F13" i="26"/>
  <c r="F5" i="26"/>
  <c r="F5" i="25"/>
  <c r="F5" i="24"/>
  <c r="F6" i="24"/>
  <c r="F7" i="23"/>
  <c r="F8" i="23"/>
  <c r="F9" i="23"/>
  <c r="F10" i="23"/>
  <c r="F11" i="23"/>
  <c r="F12" i="23"/>
  <c r="F5" i="23"/>
  <c r="F7" i="22"/>
  <c r="F8" i="22"/>
  <c r="F9" i="22"/>
  <c r="F10" i="22"/>
  <c r="F11" i="22"/>
  <c r="F12" i="22"/>
  <c r="F13" i="22"/>
  <c r="F14" i="22"/>
  <c r="F15" i="22"/>
  <c r="F16" i="22"/>
  <c r="F17" i="22"/>
  <c r="F18" i="22"/>
  <c r="F19" i="22"/>
  <c r="F20" i="22"/>
  <c r="F21" i="22"/>
  <c r="F22" i="22"/>
  <c r="F23" i="22"/>
  <c r="F24" i="22"/>
  <c r="F25" i="22"/>
  <c r="F5" i="22"/>
  <c r="F7" i="21"/>
  <c r="F8" i="21"/>
  <c r="F9" i="21"/>
  <c r="F10" i="21"/>
  <c r="F11" i="21"/>
  <c r="F12" i="21"/>
  <c r="F13" i="21"/>
  <c r="F14" i="21"/>
  <c r="F15" i="21"/>
  <c r="F16" i="21"/>
  <c r="F17" i="21"/>
  <c r="F18" i="21"/>
  <c r="F19" i="21"/>
  <c r="F20" i="21"/>
  <c r="F21" i="21"/>
  <c r="F22" i="21"/>
  <c r="F23" i="21"/>
  <c r="F24" i="21"/>
  <c r="F25" i="21"/>
  <c r="F26" i="21"/>
  <c r="F27" i="21"/>
  <c r="F28" i="21"/>
  <c r="F29" i="21"/>
  <c r="F30" i="21"/>
  <c r="F31" i="21"/>
  <c r="F32" i="21"/>
  <c r="F33" i="21"/>
  <c r="F34" i="21"/>
  <c r="F35" i="21"/>
  <c r="F36" i="21"/>
  <c r="F37" i="21"/>
  <c r="F38" i="21"/>
  <c r="F39" i="21"/>
  <c r="F40" i="21"/>
  <c r="F41" i="21"/>
  <c r="F42" i="21"/>
  <c r="F43" i="21"/>
  <c r="F44" i="21"/>
  <c r="F45" i="21"/>
  <c r="F46" i="21"/>
  <c r="F47" i="21"/>
  <c r="F48" i="21"/>
  <c r="F49" i="21"/>
  <c r="F50" i="21"/>
  <c r="F51" i="21"/>
  <c r="F52" i="21"/>
  <c r="F53" i="21"/>
  <c r="F5" i="21"/>
  <c r="F7" i="20"/>
  <c r="F8" i="20"/>
  <c r="F9" i="20"/>
  <c r="F10" i="20"/>
  <c r="F11" i="20"/>
  <c r="F12" i="20"/>
  <c r="F13" i="20"/>
  <c r="F14" i="20"/>
  <c r="F5" i="20"/>
  <c r="F7" i="19"/>
  <c r="F8" i="19"/>
  <c r="F9" i="19"/>
  <c r="F10" i="19"/>
  <c r="F11" i="19"/>
  <c r="F12" i="19"/>
  <c r="F13" i="19"/>
  <c r="F14" i="19"/>
  <c r="F15" i="19"/>
  <c r="F16" i="19"/>
  <c r="F17" i="19"/>
  <c r="F18" i="19"/>
  <c r="F19" i="19"/>
  <c r="F20" i="19"/>
  <c r="F21" i="19"/>
  <c r="F22" i="19"/>
  <c r="F23" i="19"/>
  <c r="F24" i="19"/>
  <c r="F25" i="19"/>
  <c r="F26" i="19"/>
  <c r="F27" i="19"/>
  <c r="F28" i="19"/>
  <c r="F29" i="19"/>
  <c r="F30" i="19"/>
  <c r="F5" i="19"/>
  <c r="F7" i="18"/>
  <c r="F8" i="18"/>
  <c r="F9" i="18"/>
  <c r="F10" i="18"/>
  <c r="F11" i="18"/>
  <c r="F12" i="18"/>
  <c r="F13" i="18"/>
  <c r="F14" i="18"/>
  <c r="F15" i="18"/>
  <c r="F16" i="18"/>
  <c r="F17" i="18"/>
  <c r="F18" i="18"/>
  <c r="F19" i="18"/>
  <c r="F20" i="18"/>
  <c r="F21" i="18"/>
  <c r="F22" i="18"/>
  <c r="F23" i="18"/>
  <c r="F24" i="18"/>
  <c r="F25" i="18"/>
  <c r="F26" i="18"/>
  <c r="F27" i="18"/>
  <c r="F28" i="18"/>
  <c r="F5" i="18"/>
  <c r="F7" i="17"/>
  <c r="F8" i="17"/>
  <c r="F9" i="17"/>
  <c r="F10" i="17"/>
  <c r="F11" i="17"/>
  <c r="F12" i="17"/>
  <c r="F13" i="17"/>
  <c r="F14" i="17"/>
  <c r="F15" i="17"/>
  <c r="F16" i="17"/>
  <c r="F17" i="1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F60" i="17"/>
  <c r="F61" i="17"/>
  <c r="F62" i="17"/>
  <c r="F63" i="17"/>
  <c r="F64" i="17"/>
  <c r="F65" i="17"/>
  <c r="F66" i="17"/>
  <c r="F67" i="17"/>
  <c r="F68" i="17"/>
  <c r="F69" i="17"/>
  <c r="F70" i="17"/>
  <c r="F71" i="17"/>
  <c r="F72" i="17"/>
  <c r="F73" i="17"/>
  <c r="F74" i="17"/>
  <c r="F75" i="17"/>
  <c r="F76" i="17"/>
  <c r="F77" i="17"/>
  <c r="F78" i="17"/>
  <c r="F79" i="17"/>
  <c r="F80" i="17"/>
  <c r="F81" i="17"/>
  <c r="F82" i="17"/>
  <c r="F83" i="17"/>
  <c r="F84" i="17"/>
  <c r="F85" i="17"/>
  <c r="F86" i="17"/>
  <c r="F87" i="17"/>
  <c r="F88" i="17"/>
  <c r="F89" i="17"/>
  <c r="F90" i="17"/>
  <c r="F91" i="17"/>
  <c r="F92" i="17"/>
  <c r="F93" i="17"/>
  <c r="F94" i="17"/>
  <c r="F95" i="17"/>
  <c r="F96" i="17"/>
  <c r="F97" i="17"/>
  <c r="F98" i="17"/>
  <c r="F99" i="17"/>
  <c r="F100" i="17"/>
  <c r="F101" i="17"/>
  <c r="F102" i="17"/>
  <c r="F103" i="17"/>
  <c r="F104" i="17"/>
  <c r="F105" i="17"/>
  <c r="F106" i="17"/>
  <c r="F107" i="17"/>
  <c r="F108" i="17"/>
  <c r="F109" i="17"/>
  <c r="F110" i="17"/>
  <c r="F111" i="17"/>
  <c r="F112" i="17"/>
  <c r="F113" i="17"/>
  <c r="F114" i="17"/>
  <c r="F115" i="17"/>
  <c r="F116" i="17"/>
  <c r="F117" i="17"/>
  <c r="F118" i="17"/>
  <c r="F119" i="17"/>
  <c r="F120" i="17"/>
  <c r="F121" i="17"/>
  <c r="F122" i="17"/>
  <c r="F123" i="17"/>
  <c r="F124" i="17"/>
  <c r="F125" i="17"/>
  <c r="F126" i="17"/>
  <c r="F127" i="17"/>
  <c r="F128" i="17"/>
  <c r="F129" i="17"/>
  <c r="F130" i="17"/>
  <c r="F131" i="17"/>
  <c r="F132" i="17"/>
  <c r="F133" i="17"/>
  <c r="F134" i="17"/>
  <c r="F135" i="17"/>
  <c r="F136" i="17"/>
  <c r="F137" i="17"/>
  <c r="F138" i="17"/>
  <c r="F139" i="17"/>
  <c r="F140" i="17"/>
  <c r="F141" i="17"/>
  <c r="F142" i="17"/>
  <c r="F143" i="17"/>
  <c r="F144" i="17"/>
  <c r="F145" i="17"/>
  <c r="F146" i="17"/>
  <c r="F147" i="17"/>
  <c r="F148" i="17"/>
  <c r="F149" i="17"/>
  <c r="F150" i="17"/>
  <c r="F151" i="17"/>
  <c r="F152" i="17"/>
  <c r="F153" i="17"/>
  <c r="F154" i="17"/>
  <c r="F155" i="17"/>
  <c r="F156" i="17"/>
  <c r="F157" i="17"/>
  <c r="F158" i="17"/>
  <c r="F159" i="17"/>
  <c r="F160" i="17"/>
  <c r="F161" i="17"/>
  <c r="F162" i="17"/>
  <c r="F163" i="17"/>
  <c r="F164" i="17"/>
  <c r="F165" i="17"/>
  <c r="F166" i="17"/>
  <c r="F167" i="17"/>
  <c r="F168" i="17"/>
  <c r="F169" i="17"/>
  <c r="F170" i="17"/>
  <c r="F171" i="17"/>
  <c r="F172" i="17"/>
  <c r="F173" i="17"/>
  <c r="F174" i="17"/>
  <c r="F175" i="17"/>
  <c r="F176" i="17"/>
  <c r="F177" i="17"/>
  <c r="F178" i="17"/>
  <c r="F179" i="17"/>
  <c r="F180" i="17"/>
  <c r="F181" i="17"/>
  <c r="F182" i="17"/>
  <c r="F183" i="17"/>
  <c r="F184" i="17"/>
  <c r="F185" i="17"/>
  <c r="F186" i="17"/>
  <c r="F187" i="17"/>
  <c r="F188" i="17"/>
  <c r="F189" i="17"/>
  <c r="F190" i="17"/>
  <c r="F191" i="17"/>
  <c r="F5" i="17"/>
  <c r="F6" i="17"/>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5" i="16"/>
  <c r="F7" i="15"/>
  <c r="F8" i="15"/>
  <c r="F9" i="15"/>
  <c r="F10" i="15"/>
  <c r="F11" i="15"/>
  <c r="F12" i="15"/>
  <c r="F13" i="15"/>
  <c r="F14" i="15"/>
  <c r="F15" i="15"/>
  <c r="F16" i="15"/>
  <c r="F17" i="15"/>
  <c r="F18" i="15"/>
  <c r="F19" i="15"/>
  <c r="F20" i="15"/>
  <c r="F21" i="15"/>
  <c r="F22" i="15"/>
  <c r="F23" i="15"/>
  <c r="F24" i="15"/>
  <c r="F25" i="15"/>
  <c r="F26" i="15"/>
  <c r="F27" i="15"/>
  <c r="F28" i="15"/>
  <c r="F29" i="15"/>
  <c r="F30" i="15"/>
  <c r="F31" i="15"/>
  <c r="F32" i="15"/>
  <c r="F33" i="15"/>
  <c r="F34" i="15"/>
  <c r="F35" i="15"/>
  <c r="F36" i="15"/>
  <c r="F37" i="15"/>
  <c r="F38" i="15"/>
  <c r="F39" i="15"/>
  <c r="F40" i="15"/>
  <c r="F41" i="15"/>
  <c r="F42" i="15"/>
  <c r="F5" i="15"/>
  <c r="F5" i="14"/>
  <c r="F5" i="13"/>
  <c r="F7" i="13"/>
  <c r="F8" i="13"/>
  <c r="F9" i="13"/>
  <c r="F10" i="13"/>
  <c r="F11" i="13"/>
  <c r="F12" i="13"/>
  <c r="F13" i="13"/>
  <c r="F14" i="13"/>
  <c r="F15" i="13"/>
  <c r="F16" i="13"/>
  <c r="F17" i="13"/>
  <c r="F18" i="13"/>
  <c r="F19" i="13"/>
  <c r="F20" i="13"/>
  <c r="F21" i="13"/>
  <c r="F22" i="13"/>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5" i="12"/>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6" i="10"/>
  <c r="F7" i="10"/>
  <c r="F8" i="10"/>
  <c r="F9" i="10"/>
  <c r="F10" i="10"/>
  <c r="F11" i="10"/>
  <c r="F12" i="10"/>
  <c r="F13" i="10"/>
  <c r="F14" i="10"/>
  <c r="F15" i="10"/>
  <c r="F16" i="10"/>
  <c r="F17" i="10"/>
  <c r="F18" i="10"/>
  <c r="F19" i="10"/>
  <c r="F20" i="10"/>
  <c r="F21" i="10"/>
  <c r="F6" i="2"/>
  <c r="F6" i="4"/>
  <c r="F6" i="5"/>
  <c r="F6" i="6"/>
  <c r="F6" i="35"/>
  <c r="F6" i="34"/>
  <c r="F6" i="33"/>
  <c r="F6" i="32"/>
  <c r="F6" i="31"/>
  <c r="F6" i="30"/>
  <c r="F6" i="29"/>
  <c r="F6" i="27"/>
  <c r="F6" i="26"/>
  <c r="F6" i="25"/>
  <c r="F6" i="23"/>
  <c r="F6" i="22"/>
  <c r="F6" i="21"/>
  <c r="F6" i="20"/>
  <c r="F6" i="19"/>
  <c r="F6" i="18"/>
  <c r="F6" i="16"/>
  <c r="F6" i="15"/>
  <c r="F6" i="13"/>
  <c r="F6" i="12"/>
  <c r="F6" i="11"/>
  <c r="F5" i="10"/>
  <c r="F15" i="9"/>
  <c r="F14" i="9"/>
  <c r="F13" i="9"/>
  <c r="F12" i="9"/>
  <c r="F11" i="9"/>
  <c r="F10" i="9"/>
  <c r="F9" i="9"/>
  <c r="F8" i="9"/>
  <c r="F7" i="9"/>
  <c r="F6" i="9"/>
  <c r="F5" i="9"/>
  <c r="F67" i="8"/>
  <c r="F66" i="8"/>
  <c r="F65" i="8"/>
  <c r="F64" i="8"/>
  <c r="F63" i="8"/>
  <c r="F62" i="8"/>
  <c r="F61" i="8"/>
  <c r="F60" i="8"/>
  <c r="F59" i="8"/>
  <c r="F58" i="8"/>
  <c r="F57" i="8"/>
  <c r="F56" i="8"/>
  <c r="F55" i="8"/>
  <c r="F54" i="8"/>
  <c r="F53" i="8"/>
  <c r="F52" i="8"/>
  <c r="F51" i="8"/>
  <c r="F50" i="8"/>
  <c r="F47" i="8"/>
  <c r="F46" i="8"/>
  <c r="F45" i="8"/>
  <c r="F44" i="8"/>
  <c r="F43" i="8"/>
  <c r="F42" i="8"/>
  <c r="F41" i="8"/>
  <c r="F39" i="8"/>
  <c r="F38" i="8"/>
  <c r="F37" i="8"/>
  <c r="F36" i="8"/>
  <c r="F35" i="8"/>
  <c r="F34" i="8"/>
  <c r="F32" i="8"/>
  <c r="F30" i="8"/>
  <c r="F28" i="8"/>
  <c r="F27" i="8"/>
  <c r="F26" i="8"/>
  <c r="F25" i="8"/>
  <c r="F24" i="8"/>
  <c r="F23" i="8"/>
  <c r="F22" i="8"/>
  <c r="F21" i="8"/>
  <c r="F20" i="8"/>
  <c r="F19" i="8"/>
  <c r="F18" i="8"/>
  <c r="F17" i="8"/>
  <c r="F16" i="8"/>
  <c r="F15" i="8"/>
  <c r="F14" i="8"/>
  <c r="F11" i="8"/>
  <c r="F10" i="8"/>
  <c r="F9" i="8"/>
  <c r="F8" i="8"/>
  <c r="F7" i="8"/>
  <c r="F6" i="8"/>
  <c r="F6" i="7"/>
  <c r="F7" i="7"/>
  <c r="F8" i="7"/>
  <c r="F9" i="7"/>
  <c r="F10" i="7"/>
  <c r="F11" i="7"/>
  <c r="F5" i="7"/>
  <c r="H10" i="35" l="1"/>
  <c r="H9" i="35"/>
  <c r="H8" i="35"/>
  <c r="H7" i="35"/>
  <c r="H6" i="35"/>
  <c r="H5" i="35"/>
  <c r="J5" i="35" s="1"/>
  <c r="H11" i="35" l="1"/>
  <c r="K5" i="35"/>
  <c r="J6" i="35"/>
  <c r="K6" i="35"/>
  <c r="J7" i="35"/>
  <c r="K7" i="35" s="1"/>
  <c r="J8" i="35"/>
  <c r="K8" i="35" s="1"/>
  <c r="J9" i="35"/>
  <c r="K9" i="35" s="1"/>
  <c r="J10" i="35"/>
  <c r="K10" i="35" s="1"/>
  <c r="J11" i="35" l="1"/>
  <c r="K11" i="35"/>
  <c r="H7" i="34" l="1"/>
  <c r="H6" i="34"/>
  <c r="H5" i="34"/>
  <c r="H8" i="34" l="1"/>
  <c r="J5" i="34"/>
  <c r="K5" i="34"/>
  <c r="J6" i="34"/>
  <c r="K6" i="34" s="1"/>
  <c r="J7" i="34"/>
  <c r="K7" i="34" s="1"/>
  <c r="K8" i="34" l="1"/>
  <c r="J8" i="34"/>
  <c r="H9" i="33" l="1"/>
  <c r="J9" i="33" s="1"/>
  <c r="H8" i="33"/>
  <c r="H7" i="33"/>
  <c r="H6" i="33"/>
  <c r="J6" i="33" s="1"/>
  <c r="H5" i="33"/>
  <c r="H10" i="33" s="1"/>
  <c r="K6" i="33" l="1"/>
  <c r="J7" i="33"/>
  <c r="K7" i="33" s="1"/>
  <c r="J8" i="33"/>
  <c r="K8" i="33" s="1"/>
  <c r="K9" i="33"/>
  <c r="J5" i="33"/>
  <c r="J10" i="33" s="1"/>
  <c r="K5" i="33"/>
  <c r="K10" i="33" l="1"/>
  <c r="H10" i="32" l="1"/>
  <c r="H9" i="32"/>
  <c r="H8" i="32"/>
  <c r="H7" i="32"/>
  <c r="H6" i="32"/>
  <c r="H5" i="32"/>
  <c r="J5" i="32" s="1"/>
  <c r="H11" i="32" l="1"/>
  <c r="J6" i="32"/>
  <c r="K5" i="32"/>
  <c r="K6" i="32"/>
  <c r="J7" i="32"/>
  <c r="J11" i="32" s="1"/>
  <c r="J8" i="32"/>
  <c r="K8" i="32" s="1"/>
  <c r="J9" i="32"/>
  <c r="K9" i="32" s="1"/>
  <c r="J10" i="32"/>
  <c r="K10" i="32" s="1"/>
  <c r="K7" i="32" l="1"/>
  <c r="K11" i="32" s="1"/>
  <c r="H32" i="31" l="1"/>
  <c r="H31" i="31"/>
  <c r="H30" i="31"/>
  <c r="H29" i="31"/>
  <c r="H28" i="31"/>
  <c r="H27" i="31"/>
  <c r="J27" i="31" s="1"/>
  <c r="K27" i="31" s="1"/>
  <c r="H26" i="31"/>
  <c r="J26" i="31" s="1"/>
  <c r="H25" i="31"/>
  <c r="H24" i="31"/>
  <c r="H23" i="31"/>
  <c r="H22" i="31"/>
  <c r="H21" i="31"/>
  <c r="H20" i="31"/>
  <c r="J20" i="31" s="1"/>
  <c r="K20" i="31" s="1"/>
  <c r="H19" i="31"/>
  <c r="H18" i="31"/>
  <c r="H17" i="31"/>
  <c r="H16" i="31"/>
  <c r="H15" i="31"/>
  <c r="H14" i="31"/>
  <c r="H13" i="31"/>
  <c r="H12" i="31"/>
  <c r="H11" i="31"/>
  <c r="H10" i="31"/>
  <c r="H9" i="31"/>
  <c r="H8" i="31"/>
  <c r="H7" i="31"/>
  <c r="J7" i="31" s="1"/>
  <c r="K7" i="31" s="1"/>
  <c r="H6" i="31"/>
  <c r="J6" i="31" s="1"/>
  <c r="H5" i="31"/>
  <c r="H33" i="31" l="1"/>
  <c r="K25" i="31"/>
  <c r="K12" i="31"/>
  <c r="K31" i="31"/>
  <c r="K9" i="31"/>
  <c r="K29" i="31"/>
  <c r="K13" i="31"/>
  <c r="K30" i="31"/>
  <c r="J14" i="31"/>
  <c r="K14" i="31" s="1"/>
  <c r="J8" i="31"/>
  <c r="K8" i="31" s="1"/>
  <c r="J28" i="31"/>
  <c r="K28" i="31" s="1"/>
  <c r="J15" i="31"/>
  <c r="K15" i="31" s="1"/>
  <c r="J9" i="31"/>
  <c r="J29" i="31"/>
  <c r="J16" i="31"/>
  <c r="K16" i="31" s="1"/>
  <c r="J30" i="31"/>
  <c r="J17" i="31"/>
  <c r="K17" i="31" s="1"/>
  <c r="J31" i="31"/>
  <c r="J18" i="31"/>
  <c r="K18" i="31" s="1"/>
  <c r="J5" i="31"/>
  <c r="K5" i="31" s="1"/>
  <c r="J32" i="31"/>
  <c r="K32" i="31" s="1"/>
  <c r="J19" i="31"/>
  <c r="K19" i="31" s="1"/>
  <c r="K6" i="31"/>
  <c r="J13" i="31"/>
  <c r="K26" i="31"/>
  <c r="J21" i="31"/>
  <c r="K21" i="31" s="1"/>
  <c r="J22" i="31"/>
  <c r="K22" i="31" s="1"/>
  <c r="J23" i="31"/>
  <c r="K23" i="31" s="1"/>
  <c r="J10" i="31"/>
  <c r="K10" i="31" s="1"/>
  <c r="J24" i="31"/>
  <c r="K24" i="31" s="1"/>
  <c r="J11" i="31"/>
  <c r="K11" i="31" s="1"/>
  <c r="J25" i="31"/>
  <c r="J12" i="31"/>
  <c r="J33" i="31" l="1"/>
  <c r="K33" i="31"/>
  <c r="H9" i="30" l="1"/>
  <c r="H8" i="30"/>
  <c r="H7" i="30"/>
  <c r="H6" i="30"/>
  <c r="H5" i="30"/>
  <c r="H10" i="30" s="1"/>
  <c r="J5" i="30" l="1"/>
  <c r="K5" i="30"/>
  <c r="J6" i="30"/>
  <c r="K6" i="30" s="1"/>
  <c r="J7" i="30"/>
  <c r="K7" i="30" s="1"/>
  <c r="J8" i="30"/>
  <c r="K8" i="30" s="1"/>
  <c r="J9" i="30"/>
  <c r="K9" i="30" s="1"/>
  <c r="K10" i="30" l="1"/>
  <c r="J10" i="30"/>
  <c r="H6" i="29" l="1"/>
  <c r="H5" i="29"/>
  <c r="H7" i="29" s="1"/>
  <c r="J5" i="29" l="1"/>
  <c r="K5" i="29"/>
  <c r="J6" i="29"/>
  <c r="K6" i="29" s="1"/>
  <c r="K7" i="29" l="1"/>
  <c r="J7" i="29"/>
  <c r="H5" i="28" l="1"/>
  <c r="H6" i="28" s="1"/>
  <c r="J5" i="28" l="1"/>
  <c r="J6" i="28" s="1"/>
  <c r="K5" i="28"/>
  <c r="K6" i="28" s="1"/>
  <c r="H6" i="27" l="1"/>
  <c r="H5" i="27"/>
  <c r="H7" i="27" s="1"/>
  <c r="J5" i="27" l="1"/>
  <c r="K5" i="27"/>
  <c r="J6" i="27"/>
  <c r="K6" i="27" s="1"/>
  <c r="K7" i="27" l="1"/>
  <c r="J7" i="27"/>
  <c r="H13" i="26" l="1"/>
  <c r="H12" i="26"/>
  <c r="H11" i="26"/>
  <c r="H10" i="26"/>
  <c r="H9" i="26"/>
  <c r="H8" i="26"/>
  <c r="H7" i="26"/>
  <c r="H6" i="26"/>
  <c r="H5" i="26"/>
  <c r="H14" i="26" s="1"/>
  <c r="J8" i="26" l="1"/>
  <c r="K8" i="26" s="1"/>
  <c r="J9" i="26"/>
  <c r="K9" i="26" s="1"/>
  <c r="J10" i="26"/>
  <c r="K10" i="26" s="1"/>
  <c r="J11" i="26"/>
  <c r="K11" i="26" s="1"/>
  <c r="J5" i="26"/>
  <c r="K5" i="26"/>
  <c r="J12" i="26"/>
  <c r="K12" i="26" s="1"/>
  <c r="J6" i="26"/>
  <c r="K6" i="26" s="1"/>
  <c r="J13" i="26"/>
  <c r="K13" i="26" s="1"/>
  <c r="J7" i="26"/>
  <c r="K7" i="26" s="1"/>
  <c r="K14" i="26" l="1"/>
  <c r="J14" i="26"/>
  <c r="H6" i="25" l="1"/>
  <c r="H5" i="25"/>
  <c r="H7" i="25" s="1"/>
  <c r="J5" i="25" l="1"/>
  <c r="J6" i="25"/>
  <c r="K6" i="25" s="1"/>
  <c r="J7" i="25" l="1"/>
  <c r="K5" i="25"/>
  <c r="K7" i="25" s="1"/>
  <c r="H6" i="24" l="1"/>
  <c r="H5" i="24"/>
  <c r="H7" i="24" l="1"/>
  <c r="J5" i="24"/>
  <c r="K5" i="24"/>
  <c r="J6" i="24"/>
  <c r="K6" i="24" s="1"/>
  <c r="K7" i="24" l="1"/>
  <c r="J7" i="24"/>
  <c r="H12" i="23" l="1"/>
  <c r="H11" i="23"/>
  <c r="H10" i="23"/>
  <c r="H9" i="23"/>
  <c r="J9" i="23" s="1"/>
  <c r="H8" i="23"/>
  <c r="J8" i="23" s="1"/>
  <c r="H7" i="23"/>
  <c r="J7" i="23" s="1"/>
  <c r="K7" i="23" s="1"/>
  <c r="H6" i="23"/>
  <c r="H5" i="23"/>
  <c r="H13" i="23" l="1"/>
  <c r="K8" i="23"/>
  <c r="K9" i="23"/>
  <c r="J10" i="23"/>
  <c r="K10" i="23" s="1"/>
  <c r="J11" i="23"/>
  <c r="K11" i="23" s="1"/>
  <c r="J5" i="23"/>
  <c r="K5" i="23" s="1"/>
  <c r="J12" i="23"/>
  <c r="K12" i="23" s="1"/>
  <c r="J6" i="23"/>
  <c r="K6" i="23" s="1"/>
  <c r="K13" i="23" l="1"/>
  <c r="J13" i="23"/>
  <c r="H25" i="22" l="1"/>
  <c r="J25" i="22" s="1"/>
  <c r="H24" i="22"/>
  <c r="H23" i="22"/>
  <c r="H22" i="22"/>
  <c r="H21" i="22"/>
  <c r="H20" i="22"/>
  <c r="J20" i="22" s="1"/>
  <c r="K20" i="22" s="1"/>
  <c r="H19" i="22"/>
  <c r="H18" i="22"/>
  <c r="J18" i="22" s="1"/>
  <c r="H17" i="22"/>
  <c r="H16" i="22"/>
  <c r="H15" i="22"/>
  <c r="H14" i="22"/>
  <c r="J14" i="22" s="1"/>
  <c r="H13" i="22"/>
  <c r="J13" i="22" s="1"/>
  <c r="H12" i="22"/>
  <c r="H11" i="22"/>
  <c r="H10" i="22"/>
  <c r="H9" i="22"/>
  <c r="J9" i="22" s="1"/>
  <c r="H8" i="22"/>
  <c r="H7" i="22"/>
  <c r="J7" i="22" s="1"/>
  <c r="H6" i="22"/>
  <c r="H5" i="22"/>
  <c r="J5" i="22" s="1"/>
  <c r="K13" i="22" l="1"/>
  <c r="J17" i="22"/>
  <c r="K17" i="22" s="1"/>
  <c r="J6" i="22"/>
  <c r="K6" i="22" s="1"/>
  <c r="K8" i="22"/>
  <c r="K25" i="22"/>
  <c r="K7" i="22"/>
  <c r="K14" i="22"/>
  <c r="J15" i="22"/>
  <c r="K15" i="22" s="1"/>
  <c r="J22" i="22"/>
  <c r="K22" i="22" s="1"/>
  <c r="J23" i="22"/>
  <c r="K23" i="22" s="1"/>
  <c r="J10" i="22"/>
  <c r="K10" i="22" s="1"/>
  <c r="J24" i="22"/>
  <c r="K24" i="22" s="1"/>
  <c r="J11" i="22"/>
  <c r="K11" i="22" s="1"/>
  <c r="K18" i="22"/>
  <c r="K5" i="22"/>
  <c r="J12" i="22"/>
  <c r="K12" i="22" s="1"/>
  <c r="J19" i="22"/>
  <c r="K19" i="22" s="1"/>
  <c r="H26" i="22"/>
  <c r="J8" i="22"/>
  <c r="K9" i="22"/>
  <c r="J21" i="22"/>
  <c r="K21" i="22" s="1"/>
  <c r="J16" i="22"/>
  <c r="K16" i="22" s="1"/>
  <c r="J26" i="22" l="1"/>
  <c r="K26" i="22"/>
  <c r="H53" i="21" l="1"/>
  <c r="H52" i="21"/>
  <c r="H51" i="21"/>
  <c r="H50" i="21"/>
  <c r="H49" i="21"/>
  <c r="H48" i="21"/>
  <c r="J48" i="21" s="1"/>
  <c r="K48" i="21" s="1"/>
  <c r="H47" i="21"/>
  <c r="J47" i="21" s="1"/>
  <c r="H46" i="21"/>
  <c r="H45" i="21"/>
  <c r="H44" i="21"/>
  <c r="H43" i="21"/>
  <c r="H42" i="21"/>
  <c r="H41" i="21"/>
  <c r="J41" i="21" s="1"/>
  <c r="K41" i="21" s="1"/>
  <c r="H40" i="21"/>
  <c r="J40" i="21" s="1"/>
  <c r="H39" i="21"/>
  <c r="H38" i="21"/>
  <c r="H37" i="21"/>
  <c r="H36" i="21"/>
  <c r="H35" i="21"/>
  <c r="H34" i="21"/>
  <c r="H33" i="21"/>
  <c r="H32" i="21"/>
  <c r="H31" i="21"/>
  <c r="H30" i="21"/>
  <c r="H29" i="21"/>
  <c r="H28" i="21"/>
  <c r="J28" i="21" s="1"/>
  <c r="K28" i="21" s="1"/>
  <c r="H27" i="21"/>
  <c r="J27" i="21" s="1"/>
  <c r="H26" i="21"/>
  <c r="H25" i="21"/>
  <c r="H24" i="21"/>
  <c r="H23" i="21"/>
  <c r="H22" i="21"/>
  <c r="J22" i="21" s="1"/>
  <c r="K22" i="21" s="1"/>
  <c r="H21" i="21"/>
  <c r="J21" i="21" s="1"/>
  <c r="K21" i="21" s="1"/>
  <c r="H20" i="21"/>
  <c r="H19" i="21"/>
  <c r="H18" i="21"/>
  <c r="H17" i="21"/>
  <c r="H16" i="21"/>
  <c r="H15" i="21"/>
  <c r="H14" i="21"/>
  <c r="H13" i="21"/>
  <c r="H12" i="21"/>
  <c r="H11" i="21"/>
  <c r="H10" i="21"/>
  <c r="H9" i="21"/>
  <c r="H8" i="21"/>
  <c r="J8" i="21" s="1"/>
  <c r="K8" i="21" s="1"/>
  <c r="H6" i="21"/>
  <c r="H5" i="21"/>
  <c r="H54" i="21" l="1"/>
  <c r="K23" i="21"/>
  <c r="K25" i="21"/>
  <c r="K45" i="21"/>
  <c r="K9" i="21"/>
  <c r="K49" i="21"/>
  <c r="K32" i="21"/>
  <c r="J15" i="21"/>
  <c r="K15" i="21" s="1"/>
  <c r="K16" i="21"/>
  <c r="K52" i="21"/>
  <c r="K17" i="21"/>
  <c r="J35" i="21"/>
  <c r="K35" i="21" s="1"/>
  <c r="J42" i="21"/>
  <c r="K42" i="21" s="1"/>
  <c r="J9" i="21"/>
  <c r="J29" i="21"/>
  <c r="K29" i="21" s="1"/>
  <c r="J49" i="21"/>
  <c r="J16" i="21"/>
  <c r="J36" i="21"/>
  <c r="K36" i="21" s="1"/>
  <c r="J23" i="21"/>
  <c r="J43" i="21"/>
  <c r="K43" i="21" s="1"/>
  <c r="J10" i="21"/>
  <c r="K10" i="21" s="1"/>
  <c r="J30" i="21"/>
  <c r="K30" i="21" s="1"/>
  <c r="J50" i="21"/>
  <c r="K50" i="21" s="1"/>
  <c r="J17" i="21"/>
  <c r="J37" i="21"/>
  <c r="K37" i="21" s="1"/>
  <c r="J24" i="21"/>
  <c r="K24" i="21" s="1"/>
  <c r="J44" i="21"/>
  <c r="K44" i="21" s="1"/>
  <c r="J11" i="21"/>
  <c r="K11" i="21" s="1"/>
  <c r="J31" i="21"/>
  <c r="K31" i="21" s="1"/>
  <c r="J51" i="21"/>
  <c r="K51" i="21" s="1"/>
  <c r="J18" i="21"/>
  <c r="K18" i="21" s="1"/>
  <c r="J38" i="21"/>
  <c r="K38" i="21" s="1"/>
  <c r="J5" i="21"/>
  <c r="K5" i="21" s="1"/>
  <c r="J25" i="21"/>
  <c r="J45" i="21"/>
  <c r="J12" i="21"/>
  <c r="K12" i="21" s="1"/>
  <c r="J32" i="21"/>
  <c r="J52" i="21"/>
  <c r="J19" i="21"/>
  <c r="K19" i="21" s="1"/>
  <c r="J39" i="21"/>
  <c r="K39" i="21" s="1"/>
  <c r="J6" i="21"/>
  <c r="K6" i="21" s="1"/>
  <c r="J26" i="21"/>
  <c r="K26" i="21" s="1"/>
  <c r="J46" i="21"/>
  <c r="K46" i="21" s="1"/>
  <c r="J13" i="21"/>
  <c r="K13" i="21" s="1"/>
  <c r="J33" i="21"/>
  <c r="K33" i="21" s="1"/>
  <c r="J53" i="21"/>
  <c r="K53" i="21" s="1"/>
  <c r="J20" i="21"/>
  <c r="K20" i="21" s="1"/>
  <c r="J7" i="21"/>
  <c r="K7" i="21" s="1"/>
  <c r="K40" i="21"/>
  <c r="J14" i="21"/>
  <c r="K14" i="21" s="1"/>
  <c r="K27" i="21"/>
  <c r="J34" i="21"/>
  <c r="K34" i="21" s="1"/>
  <c r="K47" i="21"/>
  <c r="J54" i="21" l="1"/>
  <c r="K54" i="21"/>
  <c r="H14" i="20" l="1"/>
  <c r="H13" i="20"/>
  <c r="H12" i="20"/>
  <c r="H11" i="20"/>
  <c r="H10" i="20"/>
  <c r="H9" i="20"/>
  <c r="H8" i="20"/>
  <c r="H7" i="20"/>
  <c r="H6" i="20"/>
  <c r="H5" i="20"/>
  <c r="H15" i="20" l="1"/>
  <c r="J9" i="20"/>
  <c r="K9" i="20" s="1"/>
  <c r="J10" i="20"/>
  <c r="K10" i="20" s="1"/>
  <c r="J11" i="20"/>
  <c r="K11" i="20" s="1"/>
  <c r="J5" i="20"/>
  <c r="K5" i="20"/>
  <c r="J12" i="20"/>
  <c r="K12" i="20" s="1"/>
  <c r="J6" i="20"/>
  <c r="K6" i="20" s="1"/>
  <c r="J13" i="20"/>
  <c r="K13" i="20" s="1"/>
  <c r="J7" i="20"/>
  <c r="K7" i="20" s="1"/>
  <c r="J14" i="20"/>
  <c r="K14" i="20" s="1"/>
  <c r="J8" i="20"/>
  <c r="K8" i="20" s="1"/>
  <c r="J15" i="20" l="1"/>
  <c r="K15" i="20"/>
  <c r="H30" i="19" l="1"/>
  <c r="H29" i="19"/>
  <c r="J29" i="19" s="1"/>
  <c r="H28" i="19"/>
  <c r="J28" i="19" s="1"/>
  <c r="H27" i="19"/>
  <c r="H26" i="19"/>
  <c r="H25" i="19"/>
  <c r="J25" i="19" s="1"/>
  <c r="K25" i="19" s="1"/>
  <c r="H24" i="19"/>
  <c r="H23" i="19"/>
  <c r="H22" i="19"/>
  <c r="J22" i="19" s="1"/>
  <c r="K22" i="19" s="1"/>
  <c r="H21" i="19"/>
  <c r="J21" i="19" s="1"/>
  <c r="H20" i="19"/>
  <c r="H19" i="19"/>
  <c r="H18" i="19"/>
  <c r="J18" i="19" s="1"/>
  <c r="H17" i="19"/>
  <c r="H16" i="19"/>
  <c r="H15" i="19"/>
  <c r="H14" i="19"/>
  <c r="H13" i="19"/>
  <c r="H12" i="19"/>
  <c r="H11" i="19"/>
  <c r="H10" i="19"/>
  <c r="J10" i="19" s="1"/>
  <c r="H9" i="19"/>
  <c r="H8" i="19"/>
  <c r="J8" i="19" s="1"/>
  <c r="H7" i="19"/>
  <c r="H6" i="19"/>
  <c r="J6" i="19" s="1"/>
  <c r="H5" i="19"/>
  <c r="J5" i="19" s="1"/>
  <c r="K5" i="19" s="1"/>
  <c r="K18" i="19" l="1"/>
  <c r="K30" i="19"/>
  <c r="J27" i="19"/>
  <c r="K27" i="19" s="1"/>
  <c r="K6" i="19"/>
  <c r="H31" i="19"/>
  <c r="J12" i="19"/>
  <c r="K12" i="19" s="1"/>
  <c r="J19" i="19"/>
  <c r="K19" i="19" s="1"/>
  <c r="J26" i="19"/>
  <c r="K26" i="19" s="1"/>
  <c r="J13" i="19"/>
  <c r="K13" i="19" s="1"/>
  <c r="J14" i="19"/>
  <c r="K14" i="19" s="1"/>
  <c r="K21" i="19"/>
  <c r="K8" i="19"/>
  <c r="J15" i="19"/>
  <c r="K15" i="19" s="1"/>
  <c r="K28" i="19"/>
  <c r="J16" i="19"/>
  <c r="K16" i="19" s="1"/>
  <c r="K29" i="19"/>
  <c r="J23" i="19"/>
  <c r="K23" i="19" s="1"/>
  <c r="J30" i="19"/>
  <c r="K10" i="19"/>
  <c r="J17" i="19"/>
  <c r="K17" i="19" s="1"/>
  <c r="J24" i="19"/>
  <c r="K24" i="19" s="1"/>
  <c r="J11" i="19"/>
  <c r="K11" i="19" s="1"/>
  <c r="J20" i="19"/>
  <c r="K20" i="19" s="1"/>
  <c r="J7" i="19"/>
  <c r="K7" i="19" s="1"/>
  <c r="J9" i="19"/>
  <c r="K9" i="19" s="1"/>
  <c r="K31" i="19" l="1"/>
  <c r="J31" i="19"/>
  <c r="H28" i="18" l="1"/>
  <c r="H27" i="18"/>
  <c r="H26" i="18"/>
  <c r="H25" i="18"/>
  <c r="J25" i="18" s="1"/>
  <c r="H24" i="18"/>
  <c r="J24" i="18" s="1"/>
  <c r="H23" i="18"/>
  <c r="J23" i="18" s="1"/>
  <c r="K23" i="18" s="1"/>
  <c r="H22" i="18"/>
  <c r="H21" i="18"/>
  <c r="J21" i="18" s="1"/>
  <c r="H20" i="18"/>
  <c r="J20" i="18" s="1"/>
  <c r="H19" i="18"/>
  <c r="H18" i="18"/>
  <c r="J18" i="18" s="1"/>
  <c r="H17" i="18"/>
  <c r="J17" i="18" s="1"/>
  <c r="H16" i="18"/>
  <c r="J16" i="18" s="1"/>
  <c r="H15" i="18"/>
  <c r="H14" i="18"/>
  <c r="H13" i="18"/>
  <c r="J13" i="18" s="1"/>
  <c r="H12" i="18"/>
  <c r="J12" i="18" s="1"/>
  <c r="H11" i="18"/>
  <c r="J11" i="18" s="1"/>
  <c r="H10" i="18"/>
  <c r="H9" i="18"/>
  <c r="H8" i="18"/>
  <c r="H7" i="18"/>
  <c r="H6" i="18"/>
  <c r="H5" i="18"/>
  <c r="K16" i="18" l="1"/>
  <c r="K28" i="18"/>
  <c r="J10" i="18"/>
  <c r="K10" i="18" s="1"/>
  <c r="K17" i="18"/>
  <c r="K18" i="18"/>
  <c r="K25" i="18"/>
  <c r="K13" i="18"/>
  <c r="J7" i="18"/>
  <c r="K7" i="18" s="1"/>
  <c r="J27" i="18"/>
  <c r="K27" i="18" s="1"/>
  <c r="J14" i="18"/>
  <c r="K14" i="18" s="1"/>
  <c r="K21" i="18"/>
  <c r="H29" i="18"/>
  <c r="K24" i="18"/>
  <c r="K11" i="18"/>
  <c r="J5" i="18"/>
  <c r="K5" i="18" s="1"/>
  <c r="K12" i="18"/>
  <c r="J26" i="18"/>
  <c r="K26" i="18" s="1"/>
  <c r="K20" i="18"/>
  <c r="J8" i="18"/>
  <c r="K8" i="18" s="1"/>
  <c r="J28" i="18"/>
  <c r="J15" i="18"/>
  <c r="K15" i="18" s="1"/>
  <c r="J22" i="18"/>
  <c r="K22" i="18" s="1"/>
  <c r="J9" i="18"/>
  <c r="K9" i="18" s="1"/>
  <c r="J19" i="18"/>
  <c r="K19" i="18" s="1"/>
  <c r="J6" i="18"/>
  <c r="K6" i="18" s="1"/>
  <c r="K29" i="18" l="1"/>
  <c r="J29" i="18"/>
  <c r="H191" i="17" l="1"/>
  <c r="H190" i="17"/>
  <c r="J190" i="17" s="1"/>
  <c r="H189" i="17"/>
  <c r="H188" i="17"/>
  <c r="H187" i="17"/>
  <c r="H186" i="17"/>
  <c r="J186" i="17" s="1"/>
  <c r="K186" i="17" s="1"/>
  <c r="H185" i="17"/>
  <c r="H184" i="17"/>
  <c r="H183" i="17"/>
  <c r="H182" i="17"/>
  <c r="H181" i="17"/>
  <c r="H180" i="17"/>
  <c r="H179" i="17"/>
  <c r="H178" i="17"/>
  <c r="H177" i="17"/>
  <c r="J177" i="17" s="1"/>
  <c r="H176" i="17"/>
  <c r="H175" i="17"/>
  <c r="J175" i="17" s="1"/>
  <c r="H174" i="17"/>
  <c r="H173" i="17"/>
  <c r="J173" i="17" s="1"/>
  <c r="H172" i="17"/>
  <c r="H171" i="17"/>
  <c r="J171" i="17" s="1"/>
  <c r="H170" i="17"/>
  <c r="H169" i="17"/>
  <c r="H168" i="17"/>
  <c r="H167" i="17"/>
  <c r="H166" i="17"/>
  <c r="J166" i="17" s="1"/>
  <c r="K166" i="17" s="1"/>
  <c r="H165" i="17"/>
  <c r="H164" i="17"/>
  <c r="H163" i="17"/>
  <c r="J163" i="17" s="1"/>
  <c r="H162" i="17"/>
  <c r="H161" i="17"/>
  <c r="J161" i="17" s="1"/>
  <c r="H160" i="17"/>
  <c r="H159" i="17"/>
  <c r="J159" i="17" s="1"/>
  <c r="K159" i="17" s="1"/>
  <c r="H158" i="17"/>
  <c r="H157" i="17"/>
  <c r="J157" i="17" s="1"/>
  <c r="H156" i="17"/>
  <c r="J156" i="17" s="1"/>
  <c r="H155" i="17"/>
  <c r="H154" i="17"/>
  <c r="J154" i="17" s="1"/>
  <c r="K154" i="17" s="1"/>
  <c r="H153" i="17"/>
  <c r="H152" i="17"/>
  <c r="H151" i="17"/>
  <c r="J151" i="17" s="1"/>
  <c r="H150" i="17"/>
  <c r="J150" i="17" s="1"/>
  <c r="H149" i="17"/>
  <c r="J149" i="17" s="1"/>
  <c r="H148" i="17"/>
  <c r="H147" i="17"/>
  <c r="J147" i="17" s="1"/>
  <c r="H146" i="17"/>
  <c r="J146" i="17" s="1"/>
  <c r="K146" i="17" s="1"/>
  <c r="H145" i="17"/>
  <c r="H144" i="17"/>
  <c r="H143" i="17"/>
  <c r="J143" i="17" s="1"/>
  <c r="H142" i="17"/>
  <c r="J142" i="17" s="1"/>
  <c r="H141" i="17"/>
  <c r="J141" i="17" s="1"/>
  <c r="H140" i="17"/>
  <c r="J140" i="17" s="1"/>
  <c r="H139" i="17"/>
  <c r="J139" i="17" s="1"/>
  <c r="K139" i="17" s="1"/>
  <c r="H138" i="17"/>
  <c r="H137" i="17"/>
  <c r="J137" i="17" s="1"/>
  <c r="H136" i="17"/>
  <c r="H135" i="17"/>
  <c r="J135" i="17" s="1"/>
  <c r="H134" i="17"/>
  <c r="J134" i="17" s="1"/>
  <c r="H133" i="17"/>
  <c r="H132" i="17"/>
  <c r="H131" i="17"/>
  <c r="H130" i="17"/>
  <c r="J130" i="17" s="1"/>
  <c r="H129" i="17"/>
  <c r="H128" i="17"/>
  <c r="H127" i="17"/>
  <c r="H126" i="17"/>
  <c r="J126" i="17" s="1"/>
  <c r="K126" i="17" s="1"/>
  <c r="H125" i="17"/>
  <c r="H124" i="17"/>
  <c r="J124" i="17" s="1"/>
  <c r="H123" i="17"/>
  <c r="J123" i="17" s="1"/>
  <c r="H122" i="17"/>
  <c r="J122" i="17" s="1"/>
  <c r="H121" i="17"/>
  <c r="H120" i="17"/>
  <c r="J120" i="17" s="1"/>
  <c r="H119" i="17"/>
  <c r="J119" i="17" s="1"/>
  <c r="K119" i="17" s="1"/>
  <c r="H118" i="17"/>
  <c r="H117" i="17"/>
  <c r="H116" i="17"/>
  <c r="H115" i="17"/>
  <c r="H114" i="17"/>
  <c r="H113" i="17"/>
  <c r="H112" i="17"/>
  <c r="H111" i="17"/>
  <c r="H110" i="17"/>
  <c r="H109" i="17"/>
  <c r="H108" i="17"/>
  <c r="H107" i="17"/>
  <c r="J107" i="17" s="1"/>
  <c r="H106" i="17"/>
  <c r="H105" i="17"/>
  <c r="H104" i="17"/>
  <c r="H103" i="17"/>
  <c r="J103" i="17" s="1"/>
  <c r="H102" i="17"/>
  <c r="H101" i="17"/>
  <c r="J101" i="17" s="1"/>
  <c r="H100" i="17"/>
  <c r="H99" i="17"/>
  <c r="J99" i="17" s="1"/>
  <c r="K99" i="17" s="1"/>
  <c r="H98" i="17"/>
  <c r="H97" i="17"/>
  <c r="H96" i="17"/>
  <c r="J96" i="17" s="1"/>
  <c r="H95" i="17"/>
  <c r="H94" i="17"/>
  <c r="J94" i="17" s="1"/>
  <c r="K94" i="17" s="1"/>
  <c r="H93" i="17"/>
  <c r="H92" i="17"/>
  <c r="H91" i="17"/>
  <c r="H90" i="17"/>
  <c r="J90" i="17" s="1"/>
  <c r="H89" i="17"/>
  <c r="H88" i="17"/>
  <c r="J88" i="17" s="1"/>
  <c r="H87" i="17"/>
  <c r="H86" i="17"/>
  <c r="J86" i="17" s="1"/>
  <c r="K86" i="17" s="1"/>
  <c r="H85" i="17"/>
  <c r="H84" i="17"/>
  <c r="H83" i="17"/>
  <c r="J83" i="17" s="1"/>
  <c r="H82" i="17"/>
  <c r="H81" i="17"/>
  <c r="H80" i="17"/>
  <c r="H79" i="17"/>
  <c r="J79" i="17" s="1"/>
  <c r="K79" i="17" s="1"/>
  <c r="H78" i="17"/>
  <c r="H77" i="17"/>
  <c r="H76" i="17"/>
  <c r="H75" i="17"/>
  <c r="H74" i="17"/>
  <c r="H73" i="17"/>
  <c r="J73" i="17" s="1"/>
  <c r="H72" i="17"/>
  <c r="J72" i="17" s="1"/>
  <c r="K72" i="17" s="1"/>
  <c r="H71" i="17"/>
  <c r="J71" i="17" s="1"/>
  <c r="H70" i="17"/>
  <c r="H69" i="17"/>
  <c r="J69" i="17" s="1"/>
  <c r="H68" i="17"/>
  <c r="H67" i="17"/>
  <c r="H66" i="17"/>
  <c r="J66" i="17" s="1"/>
  <c r="K66" i="17" s="1"/>
  <c r="H65" i="17"/>
  <c r="H64" i="17"/>
  <c r="J64" i="17" s="1"/>
  <c r="H63" i="17"/>
  <c r="J63" i="17" s="1"/>
  <c r="H62" i="17"/>
  <c r="J62" i="17" s="1"/>
  <c r="H61" i="17"/>
  <c r="J61" i="17" s="1"/>
  <c r="H60" i="17"/>
  <c r="H59" i="17"/>
  <c r="H58" i="17"/>
  <c r="H57" i="17"/>
  <c r="H56" i="17"/>
  <c r="H55" i="17"/>
  <c r="H54" i="17"/>
  <c r="H53" i="17"/>
  <c r="H52" i="17"/>
  <c r="H51" i="17"/>
  <c r="J51" i="17" s="1"/>
  <c r="H50" i="17"/>
  <c r="J50" i="17" s="1"/>
  <c r="H49" i="17"/>
  <c r="J49" i="17" s="1"/>
  <c r="H48" i="17"/>
  <c r="J48" i="17" s="1"/>
  <c r="H47" i="17"/>
  <c r="J47" i="17" s="1"/>
  <c r="K47" i="17" s="1"/>
  <c r="H46" i="17"/>
  <c r="J46" i="17" s="1"/>
  <c r="K46" i="17" s="1"/>
  <c r="H45" i="17"/>
  <c r="H44" i="17"/>
  <c r="H43" i="17"/>
  <c r="H42" i="17"/>
  <c r="H41" i="17"/>
  <c r="H40" i="17"/>
  <c r="H39" i="17"/>
  <c r="J39" i="17" s="1"/>
  <c r="K39" i="17" s="1"/>
  <c r="H38" i="17"/>
  <c r="H37" i="17"/>
  <c r="H36" i="17"/>
  <c r="H35" i="17"/>
  <c r="H34" i="17"/>
  <c r="H33" i="17"/>
  <c r="H32" i="17"/>
  <c r="J32" i="17" s="1"/>
  <c r="K32" i="17" s="1"/>
  <c r="H31" i="17"/>
  <c r="H30" i="17"/>
  <c r="J30" i="17" s="1"/>
  <c r="H29" i="17"/>
  <c r="H28" i="17"/>
  <c r="H27" i="17"/>
  <c r="H26" i="17"/>
  <c r="J26" i="17" s="1"/>
  <c r="K26" i="17" s="1"/>
  <c r="H25" i="17"/>
  <c r="J25" i="17" s="1"/>
  <c r="H24" i="17"/>
  <c r="H23" i="17"/>
  <c r="H22" i="17"/>
  <c r="J22" i="17" s="1"/>
  <c r="H21" i="17"/>
  <c r="H20" i="17"/>
  <c r="J20" i="17" s="1"/>
  <c r="H19" i="17"/>
  <c r="J19" i="17" s="1"/>
  <c r="K19" i="17" s="1"/>
  <c r="H18" i="17"/>
  <c r="H17" i="17"/>
  <c r="H16" i="17"/>
  <c r="J16" i="17" s="1"/>
  <c r="H15" i="17"/>
  <c r="H14" i="17"/>
  <c r="J14" i="17" s="1"/>
  <c r="H13" i="17"/>
  <c r="H12" i="17"/>
  <c r="H11" i="17"/>
  <c r="J11" i="17" s="1"/>
  <c r="H10" i="17"/>
  <c r="J10" i="17" s="1"/>
  <c r="H9" i="17"/>
  <c r="H8" i="17"/>
  <c r="J8" i="17" s="1"/>
  <c r="H7" i="17"/>
  <c r="J7" i="17" s="1"/>
  <c r="H6" i="17"/>
  <c r="J6" i="17" s="1"/>
  <c r="K6" i="17" s="1"/>
  <c r="H5" i="17"/>
  <c r="J179" i="17" l="1"/>
  <c r="K179" i="17" s="1"/>
  <c r="J59" i="17"/>
  <c r="K59" i="17" s="1"/>
  <c r="J106" i="17"/>
  <c r="K106" i="17" s="1"/>
  <c r="K25" i="17"/>
  <c r="J5" i="17"/>
  <c r="K5" i="17" s="1"/>
  <c r="K27" i="17"/>
  <c r="K121" i="17"/>
  <c r="K160" i="17"/>
  <c r="K33" i="17"/>
  <c r="K180" i="17"/>
  <c r="J167" i="17"/>
  <c r="K167" i="17" s="1"/>
  <c r="K73" i="17"/>
  <c r="K120" i="17"/>
  <c r="J133" i="17"/>
  <c r="K133" i="17" s="1"/>
  <c r="J74" i="17"/>
  <c r="K74" i="17" s="1"/>
  <c r="J121" i="17"/>
  <c r="K111" i="17"/>
  <c r="J41" i="17"/>
  <c r="K41" i="17" s="1"/>
  <c r="J100" i="17"/>
  <c r="K100" i="17" s="1"/>
  <c r="K173" i="17"/>
  <c r="J113" i="17"/>
  <c r="K113" i="17" s="1"/>
  <c r="J148" i="17"/>
  <c r="K148" i="17"/>
  <c r="J187" i="17"/>
  <c r="K187" i="17" s="1"/>
  <c r="J60" i="17"/>
  <c r="K60" i="17" s="1"/>
  <c r="K14" i="17"/>
  <c r="J95" i="17"/>
  <c r="K95" i="17" s="1"/>
  <c r="J180" i="17"/>
  <c r="J27" i="17"/>
  <c r="J28" i="17"/>
  <c r="K28" i="17" s="1"/>
  <c r="K112" i="17"/>
  <c r="J160" i="17"/>
  <c r="K7" i="17"/>
  <c r="K147" i="17"/>
  <c r="K20" i="17"/>
  <c r="K43" i="17"/>
  <c r="K9" i="17"/>
  <c r="J55" i="17"/>
  <c r="K55" i="17" s="1"/>
  <c r="K101" i="17"/>
  <c r="K107" i="17"/>
  <c r="J168" i="17"/>
  <c r="K168" i="17" s="1"/>
  <c r="K61" i="17"/>
  <c r="J108" i="17"/>
  <c r="K108" i="17" s="1"/>
  <c r="J75" i="17"/>
  <c r="K75" i="17" s="1"/>
  <c r="K76" i="17"/>
  <c r="K134" i="17"/>
  <c r="K8" i="17"/>
  <c r="J54" i="17"/>
  <c r="K54" i="17" s="1"/>
  <c r="J174" i="17"/>
  <c r="K174" i="17" s="1"/>
  <c r="J21" i="17"/>
  <c r="K21" i="17" s="1"/>
  <c r="J33" i="17"/>
  <c r="K45" i="17"/>
  <c r="J67" i="17"/>
  <c r="K67" i="17" s="1"/>
  <c r="K91" i="17"/>
  <c r="J114" i="17"/>
  <c r="K114" i="17" s="1"/>
  <c r="J80" i="17"/>
  <c r="K80" i="17" s="1"/>
  <c r="K164" i="17"/>
  <c r="J188" i="17"/>
  <c r="K188" i="17" s="1"/>
  <c r="J34" i="17"/>
  <c r="K34" i="17" s="1"/>
  <c r="J13" i="17"/>
  <c r="K13" i="17" s="1"/>
  <c r="K140" i="17"/>
  <c r="K48" i="17"/>
  <c r="J15" i="17"/>
  <c r="K15" i="17" s="1"/>
  <c r="K132" i="17"/>
  <c r="J181" i="17"/>
  <c r="K181" i="17" s="1"/>
  <c r="J40" i="17"/>
  <c r="K40" i="17" s="1"/>
  <c r="K183" i="17"/>
  <c r="J53" i="17"/>
  <c r="K53" i="17" s="1"/>
  <c r="J87" i="17"/>
  <c r="K87" i="17" s="1"/>
  <c r="K88" i="17"/>
  <c r="K161" i="17"/>
  <c r="J115" i="17"/>
  <c r="K115" i="17"/>
  <c r="J127" i="17"/>
  <c r="K127" i="17" s="1"/>
  <c r="J68" i="17"/>
  <c r="K68" i="17" s="1"/>
  <c r="J93" i="17"/>
  <c r="K93" i="17" s="1"/>
  <c r="J153" i="17"/>
  <c r="K153" i="17" s="1"/>
  <c r="K189" i="17"/>
  <c r="J81" i="17"/>
  <c r="K81" i="17" s="1"/>
  <c r="J35" i="17"/>
  <c r="K35" i="17"/>
  <c r="J128" i="17"/>
  <c r="K128" i="17" s="1"/>
  <c r="K141" i="17"/>
  <c r="K191" i="17"/>
  <c r="K135" i="17"/>
  <c r="K175" i="17"/>
  <c r="K62" i="17"/>
  <c r="J89" i="17"/>
  <c r="K89" i="17" s="1"/>
  <c r="J129" i="17"/>
  <c r="K129" i="17" s="1"/>
  <c r="J189" i="17"/>
  <c r="K49" i="17"/>
  <c r="K69" i="17"/>
  <c r="J116" i="17"/>
  <c r="K116" i="17" s="1"/>
  <c r="J136" i="17"/>
  <c r="K136" i="17" s="1"/>
  <c r="K149" i="17"/>
  <c r="J176" i="17"/>
  <c r="K176" i="17" s="1"/>
  <c r="K16" i="17"/>
  <c r="J43" i="17"/>
  <c r="K96" i="17"/>
  <c r="K156" i="17"/>
  <c r="J183" i="17"/>
  <c r="K63" i="17"/>
  <c r="K83" i="17"/>
  <c r="K103" i="17"/>
  <c r="K123" i="17"/>
  <c r="K143" i="17"/>
  <c r="K163" i="17"/>
  <c r="K50" i="17"/>
  <c r="J77" i="17"/>
  <c r="K77" i="17" s="1"/>
  <c r="K130" i="17"/>
  <c r="K150" i="17"/>
  <c r="K137" i="17"/>
  <c r="K157" i="17"/>
  <c r="K177" i="17"/>
  <c r="J31" i="17"/>
  <c r="K31" i="17" s="1"/>
  <c r="K64" i="17"/>
  <c r="J91" i="17"/>
  <c r="J111" i="17"/>
  <c r="J131" i="17"/>
  <c r="K131" i="17" s="1"/>
  <c r="J191" i="17"/>
  <c r="K11" i="17"/>
  <c r="J18" i="17"/>
  <c r="K18" i="17" s="1"/>
  <c r="J38" i="17"/>
  <c r="K38" i="17" s="1"/>
  <c r="K51" i="17"/>
  <c r="J58" i="17"/>
  <c r="K58" i="17" s="1"/>
  <c r="K71" i="17"/>
  <c r="J78" i="17"/>
  <c r="K78" i="17" s="1"/>
  <c r="J98" i="17"/>
  <c r="K98" i="17" s="1"/>
  <c r="J118" i="17"/>
  <c r="K118" i="17" s="1"/>
  <c r="J138" i="17"/>
  <c r="K138" i="17" s="1"/>
  <c r="K151" i="17"/>
  <c r="J158" i="17"/>
  <c r="K158" i="17" s="1"/>
  <c r="K171" i="17"/>
  <c r="J178" i="17"/>
  <c r="K178" i="17" s="1"/>
  <c r="J155" i="17"/>
  <c r="K155" i="17" s="1"/>
  <c r="J45" i="17"/>
  <c r="J65" i="17"/>
  <c r="K65" i="17" s="1"/>
  <c r="J85" i="17"/>
  <c r="K85" i="17" s="1"/>
  <c r="J105" i="17"/>
  <c r="K105" i="17" s="1"/>
  <c r="J125" i="17"/>
  <c r="K125" i="17" s="1"/>
  <c r="J145" i="17"/>
  <c r="K145" i="17" s="1"/>
  <c r="J165" i="17"/>
  <c r="K165" i="17" s="1"/>
  <c r="J185" i="17"/>
  <c r="K185" i="17" s="1"/>
  <c r="H192" i="17"/>
  <c r="J42" i="17"/>
  <c r="K42" i="17" s="1"/>
  <c r="J82" i="17"/>
  <c r="K82" i="17" s="1"/>
  <c r="J102" i="17"/>
  <c r="K102" i="17" s="1"/>
  <c r="J9" i="17"/>
  <c r="K22" i="17"/>
  <c r="K122" i="17"/>
  <c r="K142" i="17"/>
  <c r="J169" i="17"/>
  <c r="K169" i="17" s="1"/>
  <c r="J36" i="17"/>
  <c r="K36" i="17" s="1"/>
  <c r="J56" i="17"/>
  <c r="K56" i="17" s="1"/>
  <c r="J76" i="17"/>
  <c r="J23" i="17"/>
  <c r="K23" i="17" s="1"/>
  <c r="J110" i="17"/>
  <c r="K110" i="17" s="1"/>
  <c r="J170" i="17"/>
  <c r="K170" i="17" s="1"/>
  <c r="K10" i="17"/>
  <c r="K30" i="17"/>
  <c r="K90" i="17"/>
  <c r="J117" i="17"/>
  <c r="K117" i="17" s="1"/>
  <c r="K190" i="17"/>
  <c r="J24" i="17"/>
  <c r="K24" i="17" s="1"/>
  <c r="J44" i="17"/>
  <c r="K44" i="17" s="1"/>
  <c r="J84" i="17"/>
  <c r="K84" i="17" s="1"/>
  <c r="J104" i="17"/>
  <c r="K104" i="17" s="1"/>
  <c r="J144" i="17"/>
  <c r="K144" i="17" s="1"/>
  <c r="J164" i="17"/>
  <c r="J184" i="17"/>
  <c r="K184" i="17" s="1"/>
  <c r="K124" i="17"/>
  <c r="J12" i="17"/>
  <c r="J52" i="17"/>
  <c r="K52" i="17" s="1"/>
  <c r="J92" i="17"/>
  <c r="K92" i="17" s="1"/>
  <c r="J112" i="17"/>
  <c r="J132" i="17"/>
  <c r="J152" i="17"/>
  <c r="K152" i="17" s="1"/>
  <c r="J172" i="17"/>
  <c r="K172" i="17" s="1"/>
  <c r="J162" i="17"/>
  <c r="K162" i="17" s="1"/>
  <c r="J182" i="17"/>
  <c r="K182" i="17" s="1"/>
  <c r="J29" i="17"/>
  <c r="K29" i="17" s="1"/>
  <c r="J109" i="17"/>
  <c r="K109" i="17" s="1"/>
  <c r="J70" i="17"/>
  <c r="K70" i="17" s="1"/>
  <c r="J17" i="17"/>
  <c r="K17" i="17" s="1"/>
  <c r="J37" i="17"/>
  <c r="K37" i="17" s="1"/>
  <c r="J57" i="17"/>
  <c r="K57" i="17" s="1"/>
  <c r="J97" i="17"/>
  <c r="K97" i="17" s="1"/>
  <c r="J192" i="17" l="1"/>
  <c r="K12" i="17"/>
  <c r="K192" i="17" s="1"/>
  <c r="H41" i="16" l="1"/>
  <c r="J41" i="16" s="1"/>
  <c r="H40" i="16"/>
  <c r="J40" i="16" s="1"/>
  <c r="H39" i="16"/>
  <c r="J39" i="16" s="1"/>
  <c r="H38" i="16"/>
  <c r="J38" i="16" s="1"/>
  <c r="H37" i="16"/>
  <c r="H36" i="16"/>
  <c r="J36" i="16" s="1"/>
  <c r="K36" i="16" s="1"/>
  <c r="H35" i="16"/>
  <c r="H34" i="16"/>
  <c r="H33" i="16"/>
  <c r="J33" i="16" s="1"/>
  <c r="H32" i="16"/>
  <c r="H31" i="16"/>
  <c r="H30" i="16"/>
  <c r="J30" i="16" s="1"/>
  <c r="H29" i="16"/>
  <c r="J29" i="16" s="1"/>
  <c r="K29" i="16" s="1"/>
  <c r="H28" i="16"/>
  <c r="J28" i="16" s="1"/>
  <c r="H27" i="16"/>
  <c r="J27" i="16" s="1"/>
  <c r="H26" i="16"/>
  <c r="J26" i="16" s="1"/>
  <c r="H25" i="16"/>
  <c r="J25" i="16" s="1"/>
  <c r="H24" i="16"/>
  <c r="H23" i="16"/>
  <c r="H22" i="16"/>
  <c r="H21" i="16"/>
  <c r="H20" i="16"/>
  <c r="J20" i="16" s="1"/>
  <c r="H19" i="16"/>
  <c r="H18" i="16"/>
  <c r="J18" i="16" s="1"/>
  <c r="H17" i="16"/>
  <c r="H16" i="16"/>
  <c r="J16" i="16" s="1"/>
  <c r="K16" i="16" s="1"/>
  <c r="H15" i="16"/>
  <c r="H14" i="16"/>
  <c r="H13" i="16"/>
  <c r="H12" i="16"/>
  <c r="H11" i="16"/>
  <c r="J11" i="16" s="1"/>
  <c r="H10" i="16"/>
  <c r="H9" i="16"/>
  <c r="H8" i="16"/>
  <c r="J8" i="16" s="1"/>
  <c r="H7" i="16"/>
  <c r="J7" i="16" s="1"/>
  <c r="H6" i="16"/>
  <c r="H5" i="16"/>
  <c r="J9" i="16" l="1"/>
  <c r="K9" i="16" s="1"/>
  <c r="K21" i="16"/>
  <c r="K22" i="16"/>
  <c r="J10" i="16"/>
  <c r="K10" i="16" s="1"/>
  <c r="K30" i="16"/>
  <c r="J24" i="16"/>
  <c r="K24" i="16" s="1"/>
  <c r="J31" i="16"/>
  <c r="K31" i="16" s="1"/>
  <c r="K11" i="16"/>
  <c r="J5" i="16"/>
  <c r="K5" i="16" s="1"/>
  <c r="K38" i="16"/>
  <c r="K25" i="16"/>
  <c r="J19" i="16"/>
  <c r="K19" i="16" s="1"/>
  <c r="J6" i="16"/>
  <c r="K6" i="16" s="1"/>
  <c r="J13" i="16"/>
  <c r="K13" i="16" s="1"/>
  <c r="K33" i="16"/>
  <c r="K20" i="16"/>
  <c r="J14" i="16"/>
  <c r="K14" i="16" s="1"/>
  <c r="J34" i="16"/>
  <c r="K34" i="16" s="1"/>
  <c r="K41" i="16"/>
  <c r="J23" i="16"/>
  <c r="K23" i="16" s="1"/>
  <c r="J17" i="16"/>
  <c r="K17" i="16" s="1"/>
  <c r="J12" i="16"/>
  <c r="K12" i="16" s="1"/>
  <c r="K8" i="16"/>
  <c r="J15" i="16"/>
  <c r="K15" i="16" s="1"/>
  <c r="K28" i="16"/>
  <c r="J35" i="16"/>
  <c r="K35" i="16" s="1"/>
  <c r="H42" i="16"/>
  <c r="J37" i="16"/>
  <c r="K37" i="16" s="1"/>
  <c r="K18" i="16"/>
  <c r="J32" i="16"/>
  <c r="K32" i="16" s="1"/>
  <c r="K39" i="16"/>
  <c r="K26" i="16"/>
  <c r="K40" i="16"/>
  <c r="K7" i="16"/>
  <c r="K27" i="16"/>
  <c r="J22" i="16"/>
  <c r="J21" i="16"/>
  <c r="K42" i="16" l="1"/>
  <c r="J42" i="16"/>
  <c r="H42" i="15" l="1"/>
  <c r="J42" i="15" s="1"/>
  <c r="H41" i="15"/>
  <c r="H40" i="15"/>
  <c r="H39" i="15"/>
  <c r="J39" i="15" s="1"/>
  <c r="H38" i="15"/>
  <c r="H37" i="15"/>
  <c r="J37" i="15" s="1"/>
  <c r="K37" i="15" s="1"/>
  <c r="H36" i="15"/>
  <c r="H35" i="15"/>
  <c r="H34" i="15"/>
  <c r="H33" i="15"/>
  <c r="J33" i="15" s="1"/>
  <c r="H32" i="15"/>
  <c r="J32" i="15" s="1"/>
  <c r="H31" i="15"/>
  <c r="H30" i="15"/>
  <c r="J30" i="15" s="1"/>
  <c r="H29" i="15"/>
  <c r="H28" i="15"/>
  <c r="J28" i="15" s="1"/>
  <c r="H27" i="15"/>
  <c r="J27" i="15" s="1"/>
  <c r="H26" i="15"/>
  <c r="H25" i="15"/>
  <c r="J25" i="15" s="1"/>
  <c r="K25" i="15" s="1"/>
  <c r="H24" i="15"/>
  <c r="J24" i="15" s="1"/>
  <c r="H23" i="15"/>
  <c r="H22" i="15"/>
  <c r="H21" i="15"/>
  <c r="J21" i="15" s="1"/>
  <c r="H20" i="15"/>
  <c r="J20" i="15" s="1"/>
  <c r="H19" i="15"/>
  <c r="J19" i="15" s="1"/>
  <c r="H18" i="15"/>
  <c r="J18" i="15" s="1"/>
  <c r="H17" i="15"/>
  <c r="J17" i="15" s="1"/>
  <c r="K17" i="15" s="1"/>
  <c r="H16" i="15"/>
  <c r="H15" i="15"/>
  <c r="H14" i="15"/>
  <c r="J14" i="15" s="1"/>
  <c r="H13" i="15"/>
  <c r="H12" i="15"/>
  <c r="H11" i="15"/>
  <c r="H10" i="15"/>
  <c r="H9" i="15"/>
  <c r="H8" i="15"/>
  <c r="J8" i="15" s="1"/>
  <c r="H7" i="15"/>
  <c r="J7" i="15" s="1"/>
  <c r="H6" i="15"/>
  <c r="J6" i="15" s="1"/>
  <c r="H5" i="15"/>
  <c r="J5" i="15" s="1"/>
  <c r="K30" i="15" l="1"/>
  <c r="J10" i="15"/>
  <c r="K10" i="15" s="1"/>
  <c r="K31" i="15"/>
  <c r="K38" i="15"/>
  <c r="K22" i="15"/>
  <c r="K23" i="15"/>
  <c r="K40" i="15"/>
  <c r="K24" i="15"/>
  <c r="K32" i="15"/>
  <c r="K19" i="15"/>
  <c r="J13" i="15"/>
  <c r="K13" i="15" s="1"/>
  <c r="K33" i="15"/>
  <c r="K27" i="15"/>
  <c r="J41" i="15"/>
  <c r="K41" i="15" s="1"/>
  <c r="K28" i="15"/>
  <c r="J22" i="15"/>
  <c r="J9" i="15"/>
  <c r="K9" i="15" s="1"/>
  <c r="J29" i="15"/>
  <c r="K29" i="15" s="1"/>
  <c r="K42" i="15"/>
  <c r="J11" i="15"/>
  <c r="K11" i="15" s="1"/>
  <c r="J38" i="15"/>
  <c r="K18" i="15"/>
  <c r="J12" i="15"/>
  <c r="K12" i="15" s="1"/>
  <c r="K39" i="15"/>
  <c r="J40" i="15"/>
  <c r="K20" i="15"/>
  <c r="K7" i="15"/>
  <c r="J34" i="15"/>
  <c r="K34" i="15" s="1"/>
  <c r="K14" i="15"/>
  <c r="K21" i="15"/>
  <c r="J35" i="15"/>
  <c r="K35" i="15" s="1"/>
  <c r="J16" i="15"/>
  <c r="K16" i="15" s="1"/>
  <c r="J36" i="15"/>
  <c r="K36" i="15" s="1"/>
  <c r="H43" i="15"/>
  <c r="J31" i="15"/>
  <c r="K5" i="15"/>
  <c r="K6" i="15"/>
  <c r="K8" i="15"/>
  <c r="J23" i="15"/>
  <c r="J26" i="15"/>
  <c r="K26" i="15" s="1"/>
  <c r="J15" i="15"/>
  <c r="K15" i="15" s="1"/>
  <c r="J43" i="15" l="1"/>
  <c r="K43" i="15"/>
  <c r="H5" i="14" l="1"/>
  <c r="H6" i="14" s="1"/>
  <c r="J5" i="14" l="1"/>
  <c r="J6" i="14" s="1"/>
  <c r="K5" i="14" l="1"/>
  <c r="K6" i="14" s="1"/>
  <c r="H22" i="13" l="1"/>
  <c r="J22" i="13" s="1"/>
  <c r="H21" i="13"/>
  <c r="J21" i="13" s="1"/>
  <c r="H20" i="13"/>
  <c r="H19" i="13"/>
  <c r="H18" i="13"/>
  <c r="J18" i="13" s="1"/>
  <c r="H17" i="13"/>
  <c r="J17" i="13" s="1"/>
  <c r="K17" i="13" s="1"/>
  <c r="H16" i="13"/>
  <c r="H15" i="13"/>
  <c r="H14" i="13"/>
  <c r="H13" i="13"/>
  <c r="H12" i="13"/>
  <c r="H11" i="13"/>
  <c r="J11" i="13" s="1"/>
  <c r="H10" i="13"/>
  <c r="H9" i="13"/>
  <c r="H8" i="13"/>
  <c r="H7" i="13"/>
  <c r="J7" i="13" s="1"/>
  <c r="H6" i="13"/>
  <c r="H5" i="13"/>
  <c r="J10" i="13" l="1"/>
  <c r="K10" i="13" s="1"/>
  <c r="H23" i="13"/>
  <c r="K20" i="13"/>
  <c r="K11" i="13"/>
  <c r="J5" i="13"/>
  <c r="K18" i="13"/>
  <c r="J12" i="13"/>
  <c r="K12" i="13" s="1"/>
  <c r="J19" i="13"/>
  <c r="K19" i="13" s="1"/>
  <c r="J13" i="13"/>
  <c r="K13" i="13" s="1"/>
  <c r="K7" i="13"/>
  <c r="J14" i="13"/>
  <c r="K14" i="13" s="1"/>
  <c r="J8" i="13"/>
  <c r="K8" i="13" s="1"/>
  <c r="K21" i="13"/>
  <c r="J15" i="13"/>
  <c r="K15" i="13" s="1"/>
  <c r="K22" i="13"/>
  <c r="J16" i="13"/>
  <c r="K16" i="13" s="1"/>
  <c r="J6" i="13"/>
  <c r="K6" i="13" s="1"/>
  <c r="J20" i="13"/>
  <c r="J9" i="13"/>
  <c r="K9" i="13" s="1"/>
  <c r="J23" i="13" l="1"/>
  <c r="K5" i="13"/>
  <c r="K23" i="13" s="1"/>
  <c r="H32" i="12" l="1"/>
  <c r="H31" i="12"/>
  <c r="H30" i="12"/>
  <c r="H29" i="12"/>
  <c r="H28" i="12"/>
  <c r="H27" i="12"/>
  <c r="J27" i="12" s="1"/>
  <c r="K27" i="12" s="1"/>
  <c r="H26" i="12"/>
  <c r="J26" i="12" s="1"/>
  <c r="H25" i="12"/>
  <c r="H24" i="12"/>
  <c r="J24" i="12" s="1"/>
  <c r="H23" i="12"/>
  <c r="H22" i="12"/>
  <c r="H21" i="12"/>
  <c r="H20" i="12"/>
  <c r="H19" i="12"/>
  <c r="J19" i="12" s="1"/>
  <c r="H18" i="12"/>
  <c r="J18" i="12" s="1"/>
  <c r="H17" i="12"/>
  <c r="H16" i="12"/>
  <c r="H15" i="12"/>
  <c r="J15" i="12" s="1"/>
  <c r="H14" i="12"/>
  <c r="J14" i="12" s="1"/>
  <c r="H13" i="12"/>
  <c r="H12" i="12"/>
  <c r="J12" i="12" s="1"/>
  <c r="H11" i="12"/>
  <c r="H10" i="12"/>
  <c r="H9" i="12"/>
  <c r="H8" i="12"/>
  <c r="J8" i="12" s="1"/>
  <c r="H7" i="12"/>
  <c r="J7" i="12" s="1"/>
  <c r="K7" i="12" s="1"/>
  <c r="H6" i="12"/>
  <c r="H5" i="12"/>
  <c r="J20" i="12" l="1"/>
  <c r="K20" i="12" s="1"/>
  <c r="H33" i="12"/>
  <c r="K14" i="12"/>
  <c r="J21" i="12"/>
  <c r="K21" i="12" s="1"/>
  <c r="J28" i="12"/>
  <c r="K28" i="12" s="1"/>
  <c r="K8" i="12"/>
  <c r="K15" i="12"/>
  <c r="J22" i="12"/>
  <c r="K22" i="12" s="1"/>
  <c r="J29" i="12"/>
  <c r="K29" i="12" s="1"/>
  <c r="J16" i="12"/>
  <c r="K16" i="12" s="1"/>
  <c r="J23" i="12"/>
  <c r="K23" i="12" s="1"/>
  <c r="J10" i="12"/>
  <c r="K10" i="12" s="1"/>
  <c r="J11" i="12"/>
  <c r="K11" i="12" s="1"/>
  <c r="K24" i="12"/>
  <c r="J5" i="12"/>
  <c r="K5" i="12" s="1"/>
  <c r="K18" i="12"/>
  <c r="J25" i="12"/>
  <c r="K25" i="12" s="1"/>
  <c r="J32" i="12"/>
  <c r="K32" i="12" s="1"/>
  <c r="K12" i="12"/>
  <c r="J6" i="12"/>
  <c r="K19" i="12"/>
  <c r="J13" i="12"/>
  <c r="K13" i="12" s="1"/>
  <c r="K26" i="12"/>
  <c r="J9" i="12"/>
  <c r="K9" i="12" s="1"/>
  <c r="J30" i="12"/>
  <c r="K30" i="12" s="1"/>
  <c r="J17" i="12"/>
  <c r="K17" i="12" s="1"/>
  <c r="J31" i="12"/>
  <c r="K31" i="12" s="1"/>
  <c r="K6" i="12" l="1"/>
  <c r="J33" i="12"/>
  <c r="K33" i="12"/>
  <c r="H85" i="11" l="1"/>
  <c r="H84" i="11"/>
  <c r="J84" i="11" s="1"/>
  <c r="H83" i="11"/>
  <c r="H82" i="11"/>
  <c r="J82" i="11" s="1"/>
  <c r="H81" i="11"/>
  <c r="J81" i="11" s="1"/>
  <c r="H80" i="11"/>
  <c r="J80" i="11" s="1"/>
  <c r="K80" i="11" s="1"/>
  <c r="H79" i="11"/>
  <c r="H78" i="11"/>
  <c r="H77" i="11"/>
  <c r="H76" i="11"/>
  <c r="H75" i="11"/>
  <c r="H74" i="11"/>
  <c r="H73" i="11"/>
  <c r="J73" i="11" s="1"/>
  <c r="H72" i="11"/>
  <c r="H71" i="11"/>
  <c r="H70" i="11"/>
  <c r="H69" i="11"/>
  <c r="J69" i="11" s="1"/>
  <c r="H68" i="11"/>
  <c r="H67" i="11"/>
  <c r="H66" i="11"/>
  <c r="H65" i="11"/>
  <c r="J65" i="11" s="1"/>
  <c r="H64" i="11"/>
  <c r="H63" i="11"/>
  <c r="H62" i="11"/>
  <c r="J62" i="11" s="1"/>
  <c r="H61" i="11"/>
  <c r="H60" i="11"/>
  <c r="J60" i="11" s="1"/>
  <c r="K60" i="11" s="1"/>
  <c r="H59" i="11"/>
  <c r="H58" i="11"/>
  <c r="H57" i="11"/>
  <c r="J57" i="11" s="1"/>
  <c r="H56" i="11"/>
  <c r="J56" i="11" s="1"/>
  <c r="H55" i="11"/>
  <c r="H54" i="11"/>
  <c r="H53" i="11"/>
  <c r="J53" i="11" s="1"/>
  <c r="K53" i="11" s="1"/>
  <c r="H52" i="11"/>
  <c r="H51" i="11"/>
  <c r="J51" i="11" s="1"/>
  <c r="H49" i="11"/>
  <c r="H48" i="11"/>
  <c r="J48" i="11" s="1"/>
  <c r="H47" i="11"/>
  <c r="H46" i="11"/>
  <c r="J46" i="11" s="1"/>
  <c r="H45" i="11"/>
  <c r="H43" i="11"/>
  <c r="H42" i="11"/>
  <c r="J42" i="11" s="1"/>
  <c r="H41" i="11"/>
  <c r="H40" i="11"/>
  <c r="J40" i="11" s="1"/>
  <c r="H39" i="11"/>
  <c r="H38" i="11"/>
  <c r="J38" i="11" s="1"/>
  <c r="K38" i="11" s="1"/>
  <c r="H37" i="11"/>
  <c r="H36" i="11"/>
  <c r="H35" i="11"/>
  <c r="J35" i="11" s="1"/>
  <c r="H34" i="11"/>
  <c r="J34" i="11" s="1"/>
  <c r="H33" i="11"/>
  <c r="H32" i="11"/>
  <c r="H31" i="11"/>
  <c r="J31" i="11" s="1"/>
  <c r="K31" i="11" s="1"/>
  <c r="H30" i="11"/>
  <c r="H29" i="11"/>
  <c r="J29" i="11" s="1"/>
  <c r="H28" i="11"/>
  <c r="H27" i="11"/>
  <c r="H26" i="11"/>
  <c r="H25" i="11"/>
  <c r="H24" i="11"/>
  <c r="H23" i="11"/>
  <c r="H22" i="11"/>
  <c r="H21" i="11"/>
  <c r="J21" i="11" s="1"/>
  <c r="H20" i="11"/>
  <c r="H19" i="11"/>
  <c r="H18" i="11"/>
  <c r="J18" i="11" s="1"/>
  <c r="K18" i="11" s="1"/>
  <c r="H17" i="11"/>
  <c r="H16" i="11"/>
  <c r="J16" i="11" s="1"/>
  <c r="H15" i="11"/>
  <c r="H14" i="11"/>
  <c r="J14" i="11" s="1"/>
  <c r="H13" i="11"/>
  <c r="J13" i="11" s="1"/>
  <c r="H12" i="11"/>
  <c r="J11" i="11"/>
  <c r="K11" i="11" s="1"/>
  <c r="H11" i="11"/>
  <c r="H10" i="11"/>
  <c r="J10" i="11" s="1"/>
  <c r="H9" i="11"/>
  <c r="J9" i="11" s="1"/>
  <c r="H8" i="11"/>
  <c r="J8" i="11" s="1"/>
  <c r="H7" i="11"/>
  <c r="H6" i="11"/>
  <c r="K73" i="11" l="1"/>
  <c r="K30" i="11"/>
  <c r="K52" i="11"/>
  <c r="K72" i="11"/>
  <c r="K39" i="11"/>
  <c r="K61" i="11"/>
  <c r="K79" i="11"/>
  <c r="K26" i="11"/>
  <c r="J67" i="11"/>
  <c r="K67" i="11" s="1"/>
  <c r="K46" i="11"/>
  <c r="J74" i="11"/>
  <c r="K74" i="11" s="1"/>
  <c r="J19" i="11"/>
  <c r="K19" i="11" s="1"/>
  <c r="J39" i="11"/>
  <c r="J61" i="11"/>
  <c r="J68" i="11"/>
  <c r="K68" i="11" s="1"/>
  <c r="K13" i="11"/>
  <c r="K82" i="11"/>
  <c r="K69" i="11"/>
  <c r="K14" i="11"/>
  <c r="K34" i="11"/>
  <c r="K56" i="11"/>
  <c r="J83" i="11"/>
  <c r="K83" i="11" s="1"/>
  <c r="K21" i="11"/>
  <c r="J15" i="11"/>
  <c r="K15" i="11" s="1"/>
  <c r="J22" i="11"/>
  <c r="K22" i="11" s="1"/>
  <c r="K35" i="11"/>
  <c r="K57" i="11"/>
  <c r="J64" i="11"/>
  <c r="K64" i="11" s="1"/>
  <c r="K42" i="11"/>
  <c r="K84" i="11"/>
  <c r="J36" i="11"/>
  <c r="K36" i="11" s="1"/>
  <c r="K51" i="11"/>
  <c r="J23" i="11"/>
  <c r="K23" i="11" s="1"/>
  <c r="J85" i="11"/>
  <c r="K85" i="11" s="1"/>
  <c r="J30" i="11"/>
  <c r="J52" i="11"/>
  <c r="K65" i="11"/>
  <c r="J72" i="11"/>
  <c r="K10" i="11"/>
  <c r="J37" i="11"/>
  <c r="K37" i="11" s="1"/>
  <c r="J59" i="11"/>
  <c r="K59" i="11" s="1"/>
  <c r="J79" i="11"/>
  <c r="H86" i="11"/>
  <c r="J32" i="11"/>
  <c r="K32" i="11" s="1"/>
  <c r="J54" i="11"/>
  <c r="K54" i="11" s="1"/>
  <c r="J47" i="11"/>
  <c r="K47" i="11" s="1"/>
  <c r="K81" i="11"/>
  <c r="J33" i="11"/>
  <c r="K33" i="11" s="1"/>
  <c r="J55" i="11"/>
  <c r="K55" i="11" s="1"/>
  <c r="J7" i="11"/>
  <c r="K7" i="11" s="1"/>
  <c r="J27" i="11"/>
  <c r="K27" i="11" s="1"/>
  <c r="K40" i="11"/>
  <c r="K62" i="11"/>
  <c r="K48" i="11"/>
  <c r="J76" i="11"/>
  <c r="K76" i="11" s="1"/>
  <c r="J63" i="11"/>
  <c r="K63" i="11" s="1"/>
  <c r="J28" i="11"/>
  <c r="K28" i="11" s="1"/>
  <c r="J49" i="11"/>
  <c r="K49" i="11" s="1"/>
  <c r="K8" i="11"/>
  <c r="J77" i="11"/>
  <c r="K77" i="11" s="1"/>
  <c r="K9" i="11"/>
  <c r="K29" i="11"/>
  <c r="J58" i="11"/>
  <c r="K58" i="11" s="1"/>
  <c r="J78" i="11"/>
  <c r="K78" i="11" s="1"/>
  <c r="K16" i="11"/>
  <c r="J43" i="11"/>
  <c r="K43" i="11" s="1"/>
  <c r="J17" i="11"/>
  <c r="K17" i="11" s="1"/>
  <c r="J24" i="11"/>
  <c r="K24" i="11" s="1"/>
  <c r="J45" i="11"/>
  <c r="K45" i="11" s="1"/>
  <c r="J66" i="11"/>
  <c r="K66" i="11" s="1"/>
  <c r="J25" i="11"/>
  <c r="K25" i="11" s="1"/>
  <c r="J12" i="11"/>
  <c r="K12" i="11" s="1"/>
  <c r="J6" i="11"/>
  <c r="K6" i="11" s="1"/>
  <c r="J26" i="11"/>
  <c r="J75" i="11"/>
  <c r="K75" i="11" s="1"/>
  <c r="J20" i="11"/>
  <c r="K20" i="11" s="1"/>
  <c r="J41" i="11"/>
  <c r="K41" i="11" s="1"/>
  <c r="J70" i="11"/>
  <c r="K70" i="11" s="1"/>
  <c r="J71" i="11"/>
  <c r="K71" i="11" s="1"/>
  <c r="K86" i="11" l="1"/>
  <c r="J86" i="11"/>
  <c r="H21" i="10" l="1"/>
  <c r="J21" i="10" s="1"/>
  <c r="H20" i="10"/>
  <c r="H19" i="10"/>
  <c r="J19" i="10" s="1"/>
  <c r="H18" i="10"/>
  <c r="J18" i="10" s="1"/>
  <c r="H17" i="10"/>
  <c r="J17" i="10" s="1"/>
  <c r="H16" i="10"/>
  <c r="J16" i="10" s="1"/>
  <c r="K16" i="10" s="1"/>
  <c r="H15" i="10"/>
  <c r="H14" i="10"/>
  <c r="H13" i="10"/>
  <c r="H12" i="10"/>
  <c r="H11" i="10"/>
  <c r="J11" i="10" s="1"/>
  <c r="H10" i="10"/>
  <c r="H9" i="10"/>
  <c r="J9" i="10" s="1"/>
  <c r="K9" i="10" s="1"/>
  <c r="H8" i="10"/>
  <c r="J8" i="10" s="1"/>
  <c r="H7" i="10"/>
  <c r="H6" i="10"/>
  <c r="H5" i="10"/>
  <c r="J10" i="10" l="1"/>
  <c r="K10" i="10" s="1"/>
  <c r="K11" i="10"/>
  <c r="K18" i="10"/>
  <c r="K19" i="10"/>
  <c r="J20" i="10"/>
  <c r="K20" i="10" s="1"/>
  <c r="K21" i="10"/>
  <c r="K8" i="10"/>
  <c r="J15" i="10"/>
  <c r="K15" i="10" s="1"/>
  <c r="H22" i="10"/>
  <c r="K17" i="10"/>
  <c r="J5" i="10"/>
  <c r="J13" i="10"/>
  <c r="K13" i="10" s="1"/>
  <c r="J14" i="10"/>
  <c r="K14" i="10" s="1"/>
  <c r="J12" i="10"/>
  <c r="K12" i="10" s="1"/>
  <c r="J6" i="10"/>
  <c r="K6" i="10" s="1"/>
  <c r="J7" i="10"/>
  <c r="K7" i="10" s="1"/>
  <c r="J22" i="10" l="1"/>
  <c r="K5" i="10"/>
  <c r="K22" i="10" s="1"/>
  <c r="H15" i="9" l="1"/>
  <c r="H14" i="9"/>
  <c r="H13" i="9"/>
  <c r="J13" i="9" s="1"/>
  <c r="H12" i="9"/>
  <c r="J12" i="9" s="1"/>
  <c r="H11" i="9"/>
  <c r="H10" i="9"/>
  <c r="J10" i="9" s="1"/>
  <c r="K10" i="9" s="1"/>
  <c r="H9" i="9"/>
  <c r="H8" i="9"/>
  <c r="H7" i="9"/>
  <c r="H6" i="9"/>
  <c r="H5" i="9"/>
  <c r="K12" i="9" l="1"/>
  <c r="J6" i="9"/>
  <c r="K6" i="9" s="1"/>
  <c r="K13" i="9"/>
  <c r="J14" i="9"/>
  <c r="K14" i="9" s="1"/>
  <c r="H16" i="9"/>
  <c r="J5" i="9"/>
  <c r="J15" i="9"/>
  <c r="K15" i="9" s="1"/>
  <c r="J9" i="9"/>
  <c r="K9" i="9" s="1"/>
  <c r="J11" i="9"/>
  <c r="K11" i="9" s="1"/>
  <c r="J7" i="9"/>
  <c r="K7" i="9" s="1"/>
  <c r="J8" i="9"/>
  <c r="K8" i="9" s="1"/>
  <c r="J16" i="9" l="1"/>
  <c r="K5" i="9"/>
  <c r="K16" i="9" s="1"/>
  <c r="H67" i="8" l="1"/>
  <c r="J67" i="8" s="1"/>
  <c r="H66" i="8"/>
  <c r="H65" i="8"/>
  <c r="J65" i="8" s="1"/>
  <c r="H64" i="8"/>
  <c r="H63" i="8"/>
  <c r="H62" i="8"/>
  <c r="J62" i="8" s="1"/>
  <c r="K62" i="8" s="1"/>
  <c r="H61" i="8"/>
  <c r="H60" i="8"/>
  <c r="J60" i="8" s="1"/>
  <c r="H59" i="8"/>
  <c r="H58" i="8"/>
  <c r="J58" i="8" s="1"/>
  <c r="H57" i="8"/>
  <c r="H56" i="8"/>
  <c r="H55" i="8"/>
  <c r="J55" i="8" s="1"/>
  <c r="H54" i="8"/>
  <c r="H53" i="8"/>
  <c r="H52" i="8"/>
  <c r="H51" i="8"/>
  <c r="J51" i="8" s="1"/>
  <c r="H50" i="8"/>
  <c r="H47" i="8"/>
  <c r="H46" i="8"/>
  <c r="J46" i="8" s="1"/>
  <c r="K46" i="8" s="1"/>
  <c r="H45" i="8"/>
  <c r="H44" i="8"/>
  <c r="J44" i="8" s="1"/>
  <c r="H43" i="8"/>
  <c r="J43" i="8" s="1"/>
  <c r="H42" i="8"/>
  <c r="J42" i="8" s="1"/>
  <c r="H41" i="8"/>
  <c r="H39" i="8"/>
  <c r="J39" i="8" s="1"/>
  <c r="K39" i="8" s="1"/>
  <c r="H38" i="8"/>
  <c r="H37" i="8"/>
  <c r="H36" i="8"/>
  <c r="H35" i="8"/>
  <c r="H34" i="8"/>
  <c r="J34" i="8" s="1"/>
  <c r="H32" i="8"/>
  <c r="H30" i="8"/>
  <c r="J30" i="8" s="1"/>
  <c r="K30" i="8" s="1"/>
  <c r="H28" i="8"/>
  <c r="J28" i="8" s="1"/>
  <c r="H27" i="8"/>
  <c r="J27" i="8" s="1"/>
  <c r="H26" i="8"/>
  <c r="J26" i="8" s="1"/>
  <c r="H25" i="8"/>
  <c r="H24" i="8"/>
  <c r="J24" i="8" s="1"/>
  <c r="H23" i="8"/>
  <c r="J23" i="8" s="1"/>
  <c r="H22" i="8"/>
  <c r="H21" i="8"/>
  <c r="H20" i="8"/>
  <c r="H19" i="8"/>
  <c r="H18" i="8"/>
  <c r="H17" i="8"/>
  <c r="H16" i="8"/>
  <c r="J16" i="8" s="1"/>
  <c r="K16" i="8" s="1"/>
  <c r="H15" i="8"/>
  <c r="H14" i="8"/>
  <c r="H11" i="8"/>
  <c r="H10" i="8"/>
  <c r="H9" i="8"/>
  <c r="H8" i="8"/>
  <c r="H7" i="8"/>
  <c r="J7" i="8" s="1"/>
  <c r="K7" i="8" s="1"/>
  <c r="H6" i="8"/>
  <c r="J6" i="8" s="1"/>
  <c r="K55" i="8" l="1"/>
  <c r="K15" i="8"/>
  <c r="K56" i="8"/>
  <c r="J56" i="8"/>
  <c r="J41" i="8"/>
  <c r="K41" i="8" s="1"/>
  <c r="K43" i="8"/>
  <c r="J47" i="8"/>
  <c r="K47" i="8" s="1"/>
  <c r="J17" i="8"/>
  <c r="K17" i="8" s="1"/>
  <c r="K34" i="8"/>
  <c r="J64" i="8"/>
  <c r="K64" i="8" s="1"/>
  <c r="K42" i="8"/>
  <c r="J10" i="8"/>
  <c r="K10" i="8" s="1"/>
  <c r="K51" i="8"/>
  <c r="J19" i="8"/>
  <c r="K19" i="8" s="1"/>
  <c r="K58" i="8"/>
  <c r="J59" i="8"/>
  <c r="K59" i="8" s="1"/>
  <c r="K44" i="8"/>
  <c r="K27" i="8"/>
  <c r="K67" i="8"/>
  <c r="J8" i="8"/>
  <c r="K8" i="8" s="1"/>
  <c r="J32" i="8"/>
  <c r="K32" i="8" s="1"/>
  <c r="J63" i="8"/>
  <c r="K63" i="8" s="1"/>
  <c r="K24" i="8"/>
  <c r="J57" i="8"/>
  <c r="K57" i="8" s="1"/>
  <c r="J18" i="8"/>
  <c r="K18" i="8" s="1"/>
  <c r="J35" i="8"/>
  <c r="K35" i="8" s="1"/>
  <c r="J52" i="8"/>
  <c r="K52" i="8" s="1"/>
  <c r="J36" i="8"/>
  <c r="K36" i="8" s="1"/>
  <c r="J20" i="8"/>
  <c r="K20" i="8" s="1"/>
  <c r="J66" i="8"/>
  <c r="K66" i="8" s="1"/>
  <c r="J14" i="8"/>
  <c r="K14" i="8" s="1"/>
  <c r="J37" i="8"/>
  <c r="K37" i="8" s="1"/>
  <c r="J21" i="8"/>
  <c r="K21" i="8" s="1"/>
  <c r="J45" i="8"/>
  <c r="K45" i="8" s="1"/>
  <c r="K60" i="8"/>
  <c r="J54" i="8"/>
  <c r="K54" i="8" s="1"/>
  <c r="K6" i="8"/>
  <c r="J15" i="8"/>
  <c r="K28" i="8"/>
  <c r="J38" i="8"/>
  <c r="K38" i="8" s="1"/>
  <c r="J61" i="8"/>
  <c r="K61" i="8" s="1"/>
  <c r="H68" i="8"/>
  <c r="K23" i="8"/>
  <c r="J25" i="8"/>
  <c r="K25" i="8" s="1"/>
  <c r="K65" i="8"/>
  <c r="K26" i="8"/>
  <c r="J22" i="8"/>
  <c r="K22" i="8" s="1"/>
  <c r="J50" i="8"/>
  <c r="K50" i="8" s="1"/>
  <c r="J9" i="8"/>
  <c r="J11" i="8"/>
  <c r="K11" i="8" s="1"/>
  <c r="J53" i="8"/>
  <c r="K53" i="8" s="1"/>
  <c r="J68" i="8" l="1"/>
  <c r="K9" i="8"/>
  <c r="K68" i="8" s="1"/>
  <c r="H11" i="7" l="1"/>
  <c r="H10" i="7"/>
  <c r="H9" i="7"/>
  <c r="H8" i="7"/>
  <c r="H7" i="7"/>
  <c r="H6" i="7"/>
  <c r="J6" i="7" s="1"/>
  <c r="K6" i="7" s="1"/>
  <c r="H5" i="7"/>
  <c r="J10" i="7" l="1"/>
  <c r="K10" i="7" s="1"/>
  <c r="J11" i="7"/>
  <c r="K11" i="7" s="1"/>
  <c r="H12" i="7"/>
  <c r="J7" i="7"/>
  <c r="K7" i="7" s="1"/>
  <c r="J8" i="7"/>
  <c r="K8" i="7" s="1"/>
  <c r="J9" i="7"/>
  <c r="K9" i="7" s="1"/>
  <c r="J5" i="7"/>
  <c r="J12" i="7" l="1"/>
  <c r="K5" i="7"/>
  <c r="K12" i="7" s="1"/>
  <c r="H12" i="6" l="1"/>
  <c r="H11" i="6"/>
  <c r="H10" i="6"/>
  <c r="H9" i="6"/>
  <c r="H8" i="6"/>
  <c r="J7" i="6"/>
  <c r="K7" i="6" s="1"/>
  <c r="H7" i="6"/>
  <c r="H6" i="6"/>
  <c r="H5" i="6"/>
  <c r="H13" i="6" s="1"/>
  <c r="J8" i="6" l="1"/>
  <c r="K8" i="6" s="1"/>
  <c r="J9" i="6"/>
  <c r="K9" i="6" s="1"/>
  <c r="J10" i="6"/>
  <c r="K10" i="6" s="1"/>
  <c r="J11" i="6"/>
  <c r="K11" i="6" s="1"/>
  <c r="J5" i="6"/>
  <c r="K5" i="6"/>
  <c r="J12" i="6"/>
  <c r="K12" i="6" s="1"/>
  <c r="J6" i="6"/>
  <c r="K6" i="6" s="1"/>
  <c r="K13" i="6" l="1"/>
  <c r="J13" i="6"/>
  <c r="H31" i="5" l="1"/>
  <c r="H30" i="5"/>
  <c r="J30" i="5" s="1"/>
  <c r="H29" i="5"/>
  <c r="H28" i="5"/>
  <c r="H27" i="5"/>
  <c r="J27" i="5" s="1"/>
  <c r="H26" i="5"/>
  <c r="J26" i="5" s="1"/>
  <c r="K26" i="5" s="1"/>
  <c r="H25" i="5"/>
  <c r="H24" i="5"/>
  <c r="H23" i="5"/>
  <c r="J23" i="5" s="1"/>
  <c r="H22" i="5"/>
  <c r="H21" i="5"/>
  <c r="H20" i="5"/>
  <c r="H19" i="5"/>
  <c r="J19" i="5" s="1"/>
  <c r="H18" i="5"/>
  <c r="H17" i="5"/>
  <c r="J17" i="5" s="1"/>
  <c r="H16" i="5"/>
  <c r="H15" i="5"/>
  <c r="J15" i="5" s="1"/>
  <c r="H14" i="5"/>
  <c r="H13" i="5"/>
  <c r="H12" i="5"/>
  <c r="H11" i="5"/>
  <c r="H10" i="5"/>
  <c r="H9" i="5"/>
  <c r="H8" i="5"/>
  <c r="H7" i="5"/>
  <c r="H6" i="5"/>
  <c r="J6" i="5" s="1"/>
  <c r="K6" i="5" s="1"/>
  <c r="H5" i="5"/>
  <c r="J5" i="5" s="1"/>
  <c r="K19" i="5" l="1"/>
  <c r="K5" i="5"/>
  <c r="K10" i="5"/>
  <c r="K31" i="5"/>
  <c r="J13" i="5"/>
  <c r="K13" i="5" s="1"/>
  <c r="J20" i="5"/>
  <c r="K20" i="5" s="1"/>
  <c r="J14" i="5"/>
  <c r="K14" i="5" s="1"/>
  <c r="K27" i="5"/>
  <c r="J28" i="5"/>
  <c r="K28" i="5" s="1"/>
  <c r="K15" i="5"/>
  <c r="J29" i="5"/>
  <c r="K29" i="5" s="1"/>
  <c r="J16" i="5"/>
  <c r="K16" i="5" s="1"/>
  <c r="J10" i="5"/>
  <c r="K23" i="5"/>
  <c r="K30" i="5"/>
  <c r="K17" i="5"/>
  <c r="J24" i="5"/>
  <c r="K24" i="5" s="1"/>
  <c r="J11" i="5"/>
  <c r="K11" i="5" s="1"/>
  <c r="J31" i="5"/>
  <c r="J18" i="5"/>
  <c r="K18" i="5" s="1"/>
  <c r="J7" i="5"/>
  <c r="K7" i="5" s="1"/>
  <c r="J25" i="5"/>
  <c r="K25" i="5" s="1"/>
  <c r="H32" i="5"/>
  <c r="J21" i="5"/>
  <c r="K21" i="5" s="1"/>
  <c r="J8" i="5"/>
  <c r="K8" i="5" s="1"/>
  <c r="J22" i="5"/>
  <c r="K22" i="5" s="1"/>
  <c r="J12" i="5"/>
  <c r="K12" i="5" s="1"/>
  <c r="J9" i="5"/>
  <c r="K9" i="5" s="1"/>
  <c r="K32" i="5" l="1"/>
  <c r="J32" i="5"/>
  <c r="H6" i="4" l="1"/>
  <c r="H5" i="4"/>
  <c r="H7" i="4" s="1"/>
  <c r="J5" i="4" l="1"/>
  <c r="J6" i="4"/>
  <c r="K6" i="4" s="1"/>
  <c r="J7" i="4" l="1"/>
  <c r="K7" i="4"/>
  <c r="H8" i="3" l="1"/>
  <c r="H7" i="3"/>
  <c r="H6" i="3"/>
  <c r="H5" i="3"/>
  <c r="H9" i="3" s="1"/>
  <c r="J5" i="3" l="1"/>
  <c r="K5" i="3"/>
  <c r="J6" i="3"/>
  <c r="K6" i="3" s="1"/>
  <c r="J7" i="3"/>
  <c r="K7" i="3" s="1"/>
  <c r="J8" i="3"/>
  <c r="K8" i="3" s="1"/>
  <c r="K9" i="3" l="1"/>
  <c r="J9" i="3"/>
  <c r="H7" i="2" l="1"/>
  <c r="H6" i="2"/>
  <c r="H5" i="2"/>
  <c r="H8" i="2" l="1"/>
  <c r="J5" i="2"/>
  <c r="K5" i="2"/>
  <c r="J6" i="2"/>
  <c r="K6" i="2" s="1"/>
  <c r="J7" i="2"/>
  <c r="K7" i="2" s="1"/>
  <c r="K8" i="2" l="1"/>
  <c r="J8" i="2"/>
  <c r="H5" i="1" l="1"/>
  <c r="H6" i="1" l="1"/>
  <c r="J5" i="1"/>
  <c r="J6" i="1" s="1"/>
  <c r="K6" i="1" l="1"/>
</calcChain>
</file>

<file path=xl/sharedStrings.xml><?xml version="1.0" encoding="utf-8"?>
<sst xmlns="http://schemas.openxmlformats.org/spreadsheetml/2006/main" count="2220" uniqueCount="904">
  <si>
    <t>kom</t>
  </si>
  <si>
    <t>Endoskopski torakoport, jednokratni, promjer 11,5mm i 15 mm</t>
  </si>
  <si>
    <t>Redni broj</t>
  </si>
  <si>
    <t>Kataloški broj</t>
  </si>
  <si>
    <t>Naziv i opis predmeta nabave</t>
  </si>
  <si>
    <t>Potrošni materijal za endoskopiju i endoskopske uređaje</t>
  </si>
  <si>
    <t>Jedinična cijena bez PDV-a</t>
  </si>
  <si>
    <t>Stopa PDV-a</t>
  </si>
  <si>
    <t>Jedinica mjere</t>
  </si>
  <si>
    <t>Proizvođač i zemlja porijekla</t>
  </si>
  <si>
    <t xml:space="preserve">GRUPA 1
Endoskopski torakoport </t>
  </si>
  <si>
    <t>GRUPA 2
Silikonski umetci za prevenciju prijevremenog poroda, inkontinenciju i prolaps uterusa</t>
  </si>
  <si>
    <t>Serklažni silikonski prsten s perforacijama u 13 veličina</t>
  </si>
  <si>
    <t>Silikonski umetak , kocka s gumbom u sredini i koncem za lakše postavljanje u 6 veličina od 25mm - 45mm</t>
  </si>
  <si>
    <t xml:space="preserve">Silikonski umetak, dvostruka kocka s koncem </t>
  </si>
  <si>
    <t>GRUPA 3
Polipropilenske mrežice</t>
  </si>
  <si>
    <t>Polipropilenska mrežica, 6-8x11-15 cm</t>
  </si>
  <si>
    <t>Polipropilenska mrežica, 15 x 15 cm</t>
  </si>
  <si>
    <t>Polipropilenska mrežica s prorezom, 6-8x13-15 cm</t>
  </si>
  <si>
    <t>Polipropilenska mrežica, 30 x 30 cm</t>
  </si>
  <si>
    <t xml:space="preserve">GRUPA 4
Štrcaljka gel hijaluronske kiseline za prevenciju priraslica                                 </t>
  </si>
  <si>
    <t xml:space="preserve">Štrcaljka gel hijaluronske kiseline za prevenciju priraslica PRG 1x10-15ml </t>
  </si>
  <si>
    <t>Štrcaljka gel hijaluronske kiseline za prevenciju priraslica ENDO 1x10-15ml</t>
  </si>
  <si>
    <t>GRUPA 5
Retraktor tkiva i instrumenti za endoskopiju</t>
  </si>
  <si>
    <t>Retraktor tkiva T-lift, jednokratni, sterilni</t>
  </si>
  <si>
    <t>Univerzalna drška, višekratna, obložena PEEK termoplastikom, bez kočnice, s mogučnošću izmjene vrha, duljine 34 cm za jednokratni ili multikratni nastavak</t>
  </si>
  <si>
    <t>Univerzalna drška, višekratna, obložena PEEK termoplastikom, s kočnicom, s mogučnošću izmjene vrha, duljine 34 cm za jednokratni ili multikratni nastavak</t>
  </si>
  <si>
    <t>Endocut škarice - radni nastavak za univerzalnu dršku, jednokratne, sterilne</t>
  </si>
  <si>
    <t>Fenestrirana hvataljka - radni nastavak za univerzalnu dršku, multikratna, nesterilna</t>
  </si>
  <si>
    <t>Fenestrirana hvataljka - radni nastavak za univerzalnu dršku, jednokratna, sterilna</t>
  </si>
  <si>
    <t>Fenestrirana hvataljka, duga - radni nastavak za univerzalnu dršku, multikratna, nesterilna</t>
  </si>
  <si>
    <t>Fenestrirana hvataljka, duga - radni nastavak za univerzalnu dršku, jednokratna, sterilna</t>
  </si>
  <si>
    <t>Grabber hvataljka, gruba - radni nastavak za univerzalnu dršku, multikratna, nesterilna</t>
  </si>
  <si>
    <t>Super-atraumatska Raptor hvataljka - radni nastavak za univerzalnu dršku, obložen polimerom bez lateksa, jednokratna, sterilna</t>
  </si>
  <si>
    <t>Hvataljka Lapclinch - radni nastavak za univerzalnu dršku, jednokratna, sterilna</t>
  </si>
  <si>
    <t>Tradicionalna, modificirana hvataljka Babcock - radni nastavak za univerzalnu dršku, multikratna,  nesterilna</t>
  </si>
  <si>
    <t>Modificirani disektor Maryland - radni nastavak za univerzalnu dršku, multikratan, nesterilan</t>
  </si>
  <si>
    <t>Modificirani disektor Maryland - radni nastavak za univerzalnu dršku, jednokratan, sterilan</t>
  </si>
  <si>
    <t>Tradicionalni disektor Maryland, radni nastavak za univerzalnu dršku, jednokratan, sterilan</t>
  </si>
  <si>
    <t>Filter za odstranjivač dima, prilagođeni vijek trajanja filtera za aplikacije za akutnu njegu, vijek trajanja do 35 sati evakuacije dima, mogućnost zadržavanja čestice od 0,1 do 0,2 mikrona sa 99,999% učinkovitosti, minimalno 3 ulaza na filteru- 6.4 mm, 9.5 mm i 22 mm.</t>
  </si>
  <si>
    <t>Predfilter za tekućine, dizajniran da održava integritet filtracijskog sustava i pomaže produljenju trajanja filtera, kapacitet 100 cc tekućine.</t>
  </si>
  <si>
    <t>Boca za grijanje optike, kapaciteta 500ml, smanjuje magljenje optike zagrijavanjem na tjelesnu temperaturu, višekratna</t>
  </si>
  <si>
    <t>Baza za bocu za grijanje optike, višekratna</t>
  </si>
  <si>
    <t>Ventili za bocu za grijanje optike, zadržavaju toplinu za vrijeme procedure, jednokratne</t>
  </si>
  <si>
    <t>Svjetlovodni kabel, 5mm x 3m, autoklavabilan</t>
  </si>
  <si>
    <t>Antimikrobna posuda za sukciju s hidrofobnim bakterijskim filterom, zapremnine 1l, jednokratno</t>
  </si>
  <si>
    <t>Antimikrobna posuda za sukciju s hidrofobnim bakterijskim filterom, zapremnine 2l, jednokratno</t>
  </si>
  <si>
    <t>Antimikrobna posuda za sukciju s hidrofobnim bakterijskim filterom, zapremnine 3l, jednokratno</t>
  </si>
  <si>
    <t>Antimikrobna posuda za sukciju napunjena gelom s hidrofobnim bakterijskim filterom, zapremnine 1l</t>
  </si>
  <si>
    <t>Antimikrobna posuda za sukciju napunjena gelom s hidrofobnim bakterijskim filterom, zapremnine 2l</t>
  </si>
  <si>
    <t>Antimikrobna posuda za sukciju napunjena gelom s hidrofobnim bakterijskim filterom, zapremnine 3l</t>
  </si>
  <si>
    <t>GRUPA 6
Polipropilenska  i/ili titanizirana mrežica  za korekciju vaginalnog defekta</t>
  </si>
  <si>
    <t>Polipropilenska i/ili titanizirana mrežica za korekciju prednjeg vaginalnog defekta</t>
  </si>
  <si>
    <t>Polipropilenska i/ili titanizirana mrežica za korekciju srednjeg i stražnjeg vaginalnog defekta</t>
  </si>
  <si>
    <t>Sistem za kirurško liječenje prolapsa vaginalne stijenke laparoskopskom sakrokolpopeksijom</t>
  </si>
  <si>
    <t>Sistem za operativno rješavanje prednjeg vaginalnog defekta.
Sadrži: polipropilensku makroporus monofilamentnu mrežicu sa maksimalnom biokompatibilnošću. Mrežica ima četri kraka kojima se intraoperativno podešava položaj te prolaskom kroz obturatorni mišić osigurava njena dugotrajna fiksacija. 
U kompletu se nalaze dva para  anatomski oblikovanih  igala za što sigurniji prolaz kroz obturatorni otvor prilikom uvođenja.</t>
  </si>
  <si>
    <t xml:space="preserve">Sistem za operativno rješavanje SUI žena,
sadrži: monofilamentnu polipropilensku mrežicu jedinstvene tehnologije tkanja bez čvorova (100% macroporus) što omogućava njenu minimalnu elastičnost, maksimalnu rigidnost i s time se postiže tzv. „shape memory“ efekt tj. zadržava se njen originalni oblik pod stresom (bez deformacija i bez rastezanja) . Mrežica je zaštićena  plastičnom košuljicom za lakši prolaz kroz tkivo. U kompletu  se nalaze dvije posebno zakrivljene igle za kontrolirano  suprapubično uvođenje. </t>
  </si>
  <si>
    <t>Sistem za operativno rješavanje centralnog i stražnjeg vaginalnog defekta koji omogućava fiksiranje mrežice u sakrospinalni ligament bez slijepog prolaza igle, a kroz samo jednu vaginalnu inciziju tj. bez incizija na koži. 
Sadrži: polipropilensku makroporus monofilamentnu mrežicu sa maksimalnom biokompatibilnošću. 
U kompletu se nalazi tanki aplikator za kontrolirano fiksiranje mrežice  na sakrospinalni ligament upotrebom jedinstvenog sidrenog sustava za fiksaciju mrežice.</t>
  </si>
  <si>
    <t>Sistem za operativno rješavanje SUI u žena koji kod ugradnje ne zahtjeva incizije kože već je dovoljna samo jedna vaginalna inczija.
Sadrži: makroporoznu monofilamentnu polipropilensku mrežicu. Dužina mrežice je 11,5 cm sa terminalnim džepovima mrežice koji omogućavaju fiksaciju u interni obturatorni mišić bez sidra i upotrebe igle. U sredini mrežice nalazi se plavi konac za označavanje pravilnog suburetralnog postavljanja.</t>
  </si>
  <si>
    <t>Sistem za operativno rješavanje prednjeg i centralnog vaginalnog defekta. (6 točaka fiksacije).
Sadrži: polipropilensku makroporus monofilamentnu mrežicu sa maksimalnom biokompatibilnošću. Mrežica ima četiri kraka kojima se intraoperativno podešava položaj te prolaskom kroz obturatorni mišić osigurava njena dugotrajna fiksacija. 
U kompletu se nalaze dva para anatomski oblikovanih  igala za što sigurniji  prolaz kroz obturatorni otvor prilikom uvođenja (4 točke fiksacije), te tanki aplikator za kontrolirano fiksiranje mrežice na sakrospinalni ligament jedinstvenim sidrenim sustavom fiksacije (5. i 6. točka fiksacije)</t>
  </si>
  <si>
    <r>
      <rPr>
        <b/>
        <sz val="10"/>
        <rFont val="Arial"/>
        <family val="2"/>
        <charset val="238"/>
      </rPr>
      <t xml:space="preserve">GRUPA 35
</t>
    </r>
    <r>
      <rPr>
        <b/>
        <i/>
        <sz val="10"/>
        <rFont val="Arial"/>
        <family val="2"/>
        <charset val="238"/>
      </rPr>
      <t>Ureteralni stentovi</t>
    </r>
  </si>
  <si>
    <t>Ureteralni stent integral, cilindrični, zatvoreni, duljine cm 20, veličine Ch 3/4/4.8</t>
  </si>
  <si>
    <t>Ureteralni stent integral, cilindrični, zatvoreni, duljine cm 15, veličine Ch 3/4/4.8</t>
  </si>
  <si>
    <t>Ureteralni stent integral, cilindrični, zatvoreni, duljine cm 26, veličine Ch 4.8/6/7/8/9</t>
  </si>
  <si>
    <t>Ureteralni stent integral, cilindrični, zatvoreni, duljine cm 12, veličine Ch 3/4/4.8</t>
  </si>
  <si>
    <t>Ekstraktor kamenca, košarica sa 4 plosnate žice za precizno upravljanje kamencem, cilindrični vrh, vel. Ch 2.5/3/4</t>
  </si>
  <si>
    <t>Set za perkutanu nefrostomu, 2-step (2-djelna punkcijska kanila,žica vodilica sa fleksibilnim J-vrhom i uvodnikom,kateter sa zakrivljenim vrhom i premazom od hidrogela, metalni međukateter sa plastičnim stiletom, LL nepovratni ventil, adapter za urinsku vrećicu ), veličine Ch 6/8/10</t>
  </si>
  <si>
    <t>Kateter ureteralni sa stiletom, PVC, ravni, cilindrični, zatvoreni, vel. Ch 3-10</t>
  </si>
  <si>
    <r>
      <rPr>
        <b/>
        <sz val="10"/>
        <rFont val="Arial"/>
        <family val="2"/>
        <charset val="238"/>
      </rPr>
      <t xml:space="preserve">GRUPA 34
</t>
    </r>
    <r>
      <rPr>
        <b/>
        <i/>
        <sz val="10"/>
        <rFont val="Arial"/>
        <family val="2"/>
        <charset val="238"/>
      </rPr>
      <t>Instrumenti i potrošni materijal tvrtke Richard Wolf</t>
    </r>
  </si>
  <si>
    <t xml:space="preserve">CYSTOSKOP </t>
  </si>
  <si>
    <t>1.1.</t>
  </si>
  <si>
    <t>Cysto-urethroskopski tubus sa mandrenom od 17,5 Charr.
-promjer 17,5 Charr.
 -radni kanal za instrumente od 1 x 5  Charr.
 -radni kanal za instrumente od 2 x 4 Charr.
 -mogućnost potapanja
 -mogućnost autoklaviranja</t>
  </si>
  <si>
    <t>1.2.</t>
  </si>
  <si>
    <t>Cysto-urethroskopski tubus sa mandrenom od 21 Charr promjer 23 Charr.
-radni kanal za instrumente od 1 x 10 Charr.
-radni kanal za instrumente od  2 x 6 Charr.
-mogućnost potapanja
-mogućnost autoklaviranja</t>
  </si>
  <si>
    <t>1.3.</t>
  </si>
  <si>
    <t>Most-nastavak s ulazom za 1 instrument nastavak-most za spoj optike i tubusa
-nastavak ima ulaz za 1 pomoćni instrument
-mogućnost potapanja
-mogućnost autoklaviranja</t>
  </si>
  <si>
    <t>1.4.</t>
  </si>
  <si>
    <t>Nastavak s albaranom i ulazom za 2 radna instrumenta sa albaranom
-sa ulazom za 2 radna instrumenta
-sastavni dio cysto-urethroskopa
-mogućnost potapanja
-mogućnost autoklaviranja</t>
  </si>
  <si>
    <t>1.5.</t>
  </si>
  <si>
    <t>Optika,4 mm,0 stupnjeva promjer 4 mm
-kut gledanja 0 stupnjeva
-radna dužina 305 mm
-visoke „HD“ rezolucije
-mogućnost potapanja
-mogućnost autoklaviranja</t>
  </si>
  <si>
    <t>1.6.</t>
  </si>
  <si>
    <t>Optika,4 mm,70 stupnjeva promjer 4 mm
-kut gledanja 70 stupnjeva
-radna dužina 310,50 mm
-visoke „HD“ rezolucije
-sastavni dio cysto-urethroskopa
-mogućnost potapanja
-mogućnost autoklaviranja</t>
  </si>
  <si>
    <t>Oprema treba biti kompatibilna s postojećom opremom tvrtke „R.Wolf“</t>
  </si>
  <si>
    <t xml:space="preserve"> RESEKTOSKOP</t>
  </si>
  <si>
    <t>2.1.</t>
  </si>
  <si>
    <t>TRANSPORTER-NOSAČ ELEKTRODA MONOPOLARNO-BIPOLARNI aktivni
 -s monopolarnim priključkom
 -s bipolarnim priključkom
-mogućnost rada s monopolarnom strujom
-mogućnost rada s bipolarnom strujom
 -mogućnost autoklaviranja
-za rad s optikom od 12°</t>
  </si>
  <si>
    <t>2.2.</t>
  </si>
  <si>
    <t>UNUTARNJI TUBUS S KONTINUIRANIM ISPIRANJEM promjer 24 Charr.
-mogućnost rotacije 360°
-mogućnost spajanja s vanjskim tubusom u svakoj poziciji
-mogućnost autoklaviranja</t>
  </si>
  <si>
    <t>2.3.</t>
  </si>
  <si>
    <t>VANJSKI TUBUS S KONTINUIRANIM ISPIRANJEM promjer 26 Charr.
-s priključcima za dovod i odvod vode
-pipe na priključcima se mogu skidati i posebno sterilizirati
-mogućnost spajanja s vanjskim tubusom u svakoj poziciji
-mogućnost autoklaviranja</t>
  </si>
  <si>
    <t>2.4.</t>
  </si>
  <si>
    <t>OPTIKA-TELESKOP promjer 4 mm             
-kut gledanja 12°
-radna dužina 303,5 mm
-može se autoklavirati
-visoke „HD“ rezolucije</t>
  </si>
  <si>
    <t>2.5.</t>
  </si>
  <si>
    <t>STANDARDNI OBTURATOR promjer 24 Charr.
-sastavni dio resektoskopa
-može se autoklavirati</t>
  </si>
  <si>
    <t>2.6.</t>
  </si>
  <si>
    <t>MONOPOLARNI KABEL dužine 3 m
-može se autoklavirati</t>
  </si>
  <si>
    <t>2.7.</t>
  </si>
  <si>
    <t>REZAJUĆA ELEKTRODA MONOPOLARNA promjer žice 0,35 mm
-monopolarna
-višekratna
-za resektoskop promjera 24/26 Charr.
-služi za rezanje
-može se autoklavirati</t>
  </si>
  <si>
    <t>2.8.</t>
  </si>
  <si>
    <t>KOAGULACIONA ELEKTRODA MONOPOLARNA tip „Roller“
-monopolarna
-višekratna
- za resektoskop promjera 24/26 Charr.
-služe za rezanje
-može se autoklavirati</t>
  </si>
  <si>
    <t>2.9.</t>
  </si>
  <si>
    <t>KOAGULACIONA ELEKTRODA MONOPOLARNA oblik kuglice
- za resektoskop promjera 24/26 Charr.
-monopolarna
-višekratna
-služe za rezanje
-može se autoklavirati</t>
  </si>
  <si>
    <t>2.10.</t>
  </si>
  <si>
    <t>OPTIČKI KABEL ZA HLADNO SVJETLO promjer 3,5 mm
-dužine 2,3 m
-može se autoklavirati</t>
  </si>
  <si>
    <t>2.11.</t>
  </si>
  <si>
    <t xml:space="preserve">ŠPRICA OD 150 ML od stakla
-kapaciteta 150 ml
-može se autoklavirati                                                      </t>
  </si>
  <si>
    <t>2.12.</t>
  </si>
  <si>
    <t>BIPOLARNI KABEL dužine 3 m
-može se autoklavirati</t>
  </si>
  <si>
    <t>2.13.</t>
  </si>
  <si>
    <t>REZAJUĆA ELEKTRODA BIPOLARNA promjer žice 0,3 mm;
-bipolarna
-višekratna
-za resektoskop promjera 24/26 Charr.
-služi za rezanje
-može se autoklavirati</t>
  </si>
  <si>
    <t>2.14.</t>
  </si>
  <si>
    <t>KOAGULACIONA ELEKTRODA  BIPOLARNA bipolarna
-višekratna
- za resektoskop promjera 24/26 Charr.
-služe za rezanje
-može se autoklavirati</t>
  </si>
  <si>
    <t>2.15.</t>
  </si>
  <si>
    <t>KUKIČASTA ELEKTRODA BIPOLARNA bipolarna
-višekratna
- za resektoskop promjera 24/26 Charr.
-služe za rezanje
-može se autoklavirati</t>
  </si>
  <si>
    <t xml:space="preserve">FLEKSIBILNI SENSOR URETERORENOSKOP </t>
  </si>
  <si>
    <t>3.1.</t>
  </si>
  <si>
    <t>Fleksibilni fleksibilni uretero-renoskop,Ø 5,2/9,9 Charr. fleksibilni sensor uretero-renoskop
-vanjski promjer  5,2 Charr.
-distalni vrh,Ø 5,2 Charr.
-distalni vrh je atraumatski 
-distalni vrh je od nerđajućeg čelika
-s dva radna kanala:
   a/  1 radni kanal Ø 3,6 Charr.
   b/ drugi radni kanal od 2,4 Charr.
-mogućnost zakrivljenja-savijanja 270º gore
- mogućnost zakrivljenja-savijanja 270º na dolje
-kut gledanja 90°
-integrirana LED iluminacija
-LED iluminacija je integrirana u držač
-nije potreban izvor hladnog svjetla
-aksijalni kabel kamere
-integrirani distalni sensor slike
-radna dužina 680 mm
-zoom—1,5 x
-automatsko izbjeljivanje (“white balance”)
-povećanje detalja
-automatska kontrola svjetla
-nema potrebe za fokusiranjem
-dužina kabela 3 m
-mogućnost potapanja
-mogućnost  plinske sterilizacije
-mogućost plazma sterilizacije sa hidrogen peroxidom
-mogućnost sterilizacije s Etilen oxidom
-mogućnost sterilizacije Formaldehidom</t>
  </si>
  <si>
    <t>kpl</t>
  </si>
  <si>
    <t>Komplet s priborom:nastavak za radni kanal, 1 kom
-tester za ispitivanje nepropusnosti 1 kom
-ventil za izravnanje potencijala 1 kom
-ventil za plinsku sterilizaciju 1 kom
-četkice za čišćenje,1 paket=10 komada- 1 paket
-set za irigaciju -1 kom
-završna kapa-1 kom
-kofer- 1 kom</t>
  </si>
  <si>
    <t>KOMPAKT-FIBER-URETERO-RENOSKOP,Ø 8/9,8 Charr Vanjski promjer 8/9,8 Charr.
-distalni vrh tubusa promjer 8 Charr.
-kut gledanja 12
-radni kanal  za irrigaciju  i instrument promjera 5,2 x 6,2 Charr.
-Radna dužina 430 mm
-ukupna dužina 570 mm
-radni kanal s mogućnošću uvođenja 1 instrumenta od 5 Charr.
- radni kanal s mogućnošću uvođenja 2 instrumenta po 3 Charr. 
-pogodan-omogućuje rad i litotripsiju kamenca s:
   a/ laserom;
   b/ ultrazvučnim litotriptorom;
   c/ pneumatičkim-balističkim litotriptorom;
   d/ hidrauličkim lithotriptorom
-ručica ventila je od specijalne plastike;
-ručica ventila se može skidati radi olakšanog čišćenja
-mogućnost stavljanja spojnice-nastavka za uvođenje postojeće „Lithoclast“sonde
Za lithotripsiju i time postojećeg aparata „Lithoclast“
-mogućnost postavljanja držača od specijalne plastike koji omogućuje
Lakše držanje ureterorenoskopa
-mogućnost autoklaviranja</t>
  </si>
  <si>
    <t>POTROŠNI MATERIJAL ZA APARAT „LITHOCLAST“</t>
  </si>
  <si>
    <t>5.1.</t>
  </si>
  <si>
    <t>Lithoclast sonda Ø 0,8 mm, radne dužine 605 mm, mogućnost autoklaviranja</t>
  </si>
  <si>
    <t>5.2.</t>
  </si>
  <si>
    <t>Lithoclast sonda, Ø 1 mm, radne dužine 605 mm, mogućnost autoklaviranja.</t>
  </si>
  <si>
    <t>5.3.</t>
  </si>
  <si>
    <t>Lithoclast sonda, Ø 1.6 mm, radne dužine 605 mm, mogućnost autoklaviranja</t>
  </si>
  <si>
    <t>5.4.</t>
  </si>
  <si>
    <t>Lithoclast sonda, Ø 2.0 mm, radne dužine 425 mm, mogućnost autoklaviranja</t>
  </si>
  <si>
    <t>5.5.</t>
  </si>
  <si>
    <t>Lithoclast sonda, Ø 0.8 mm, radne dužine 668 mm, mogućnost autoklaviranja.</t>
  </si>
  <si>
    <t>5.6.</t>
  </si>
  <si>
    <t>Lithoclast sonda, Ø 1.6 mm, radne dužine 453 mm, mogućnost autoklaviranja.</t>
  </si>
  <si>
    <t xml:space="preserve">URETROTOM  Ø 20,5 Charr.                                        </t>
  </si>
  <si>
    <t>6.1.</t>
  </si>
  <si>
    <t>TUBUS URETROTOMA za tretiranje urethralnih striktura pod kontrolom oka
-promjer 20,5 Charr.
-rezanje na poziciji od „12 sati“
-sa uvodnikom za lateralno uvođenje katetera od 4 Charr.
-mogućnost autoklaviranja
-Tubus urethroto mora biti kompatibilan s postojećom opremom tvrtke „R.Wolf"</t>
  </si>
  <si>
    <t>6.2.</t>
  </si>
  <si>
    <t>OBTURATOR S CENTRALNOM RUPOM s centralnom rupom--također za uvođenje u rethru preko vodilice kathetera
-može se autoklavirati</t>
  </si>
  <si>
    <t>6.3.</t>
  </si>
  <si>
    <t>KOŠULJICA-VODILICA S LATERALNIM OTVOROM za uvođenje balon katetera od 16 Charr.- 2 kom
-s lateralnim otvorom
-za postavljanje preko tubusa od 20,5 Charr.
-može se autoklavirati</t>
  </si>
  <si>
    <t>6.4.</t>
  </si>
  <si>
    <t>NASTAVAK-MOST S ULAZOM ZA 1 INSTRUMENT za spajanje optike i tubusa uretrotoma 
-s ulazom za 1 instrument
-za dijagnostiku
-za terapiju
-za uvođenje 1 pomoćnog instrumenta
-mogućnost uvođenja 1 pomoćnog instrumenta promjera maksimalno do 10 Charr.
-može se autoklavirati</t>
  </si>
  <si>
    <t>6.5.</t>
  </si>
  <si>
    <t>RADNI ELEMENT za skalpel za strikturu
-pasivni rez
-može se autoklavirati</t>
  </si>
  <si>
    <t>6.6.</t>
  </si>
  <si>
    <t>SKALPEL ZA STRIKTURU tubus s centralnom rupom
-polukružni oblik reza
-za ureteralne katetere od 4 Charr.
-može se autoklavirati</t>
  </si>
  <si>
    <t>6.7.</t>
  </si>
  <si>
    <t>SKALPEL ZA STRIKTURU tubus s centralnom rupom
-oblik vala
-polukružni oblik reza
-za ureteralne katetere od 4 Charr.
-dugotrajna oštrina reza
-može se autoklavirati</t>
  </si>
  <si>
    <t>Urethrotom mora biti kompatibilan s postojećom opremom tvrtke „R.Wolf</t>
  </si>
  <si>
    <t>POTROŠNI MATERIJAL ZA LASERSKU ENDOUROLOGIJU</t>
  </si>
  <si>
    <t>7.1.</t>
  </si>
  <si>
    <t>Laserska sonda Ø 200 µm , višekratna</t>
  </si>
  <si>
    <t>7.2.</t>
  </si>
  <si>
    <t xml:space="preserve"> Laserska sonda Ø 200 µm specijalne snage, višekratna</t>
  </si>
  <si>
    <t>7.3.</t>
  </si>
  <si>
    <t xml:space="preserve"> Laserska sonda Ø 272 µm , višekratna</t>
  </si>
  <si>
    <t>7.4.</t>
  </si>
  <si>
    <t>Laserska sonda Ø 550 µm , višekratna</t>
  </si>
  <si>
    <t>7.5.</t>
  </si>
  <si>
    <t>Laserska sonda Ø 800 µm, višekratna</t>
  </si>
  <si>
    <t xml:space="preserve">Filter patrone za sterilnu vodu,1 paket=10 kom                                               </t>
  </si>
  <si>
    <t>pak</t>
  </si>
  <si>
    <t>Kliješta za graspanje,Ø 5 Charr</t>
  </si>
  <si>
    <t xml:space="preserve">Kliješta za graspanje, Ø 7 Charr.         </t>
  </si>
  <si>
    <t>OPTIKA-TELESKOP  promjer 4 mm
-kut gledanja 12°
-radna dužina 303,5 mm
-može se autoklavirati
-visoke „HD“ rezolucije</t>
  </si>
  <si>
    <t xml:space="preserve">Gumice za ureterorenoskop,1 paket=10 kom  </t>
  </si>
  <si>
    <t xml:space="preserve">Gumice za cystoskop,1 paket=10 kom  </t>
  </si>
  <si>
    <t xml:space="preserve">Brtve za ureterorenoskop,1 paket=10 kom  </t>
  </si>
  <si>
    <t>Bioptička kliješta fleksibilna,promjer 5 Charr.,radna dužina 550 mm</t>
  </si>
  <si>
    <t>Bioptička kliješta kruta,promjer 5 Charr.,radna dužina 550 mm</t>
  </si>
  <si>
    <t>Kliješta za graspanje kruta,promjer 5 Charr.,radna dužina 550 mm</t>
  </si>
  <si>
    <t>Kliješta za graspanje,fleksibilna,promjer 5 Charr.,radna dužina 600 mm</t>
  </si>
  <si>
    <t xml:space="preserve">GRUPA 33
Potrošni materijal za aView monitore   </t>
  </si>
  <si>
    <t>Jednokratni fleksibilni video bronhoskop debljine 3.8mm sa radnim kanalom debljine 1.2 mm. Mora sadržavati konekciju za vakum i gumb za regulaciju sukcije</t>
  </si>
  <si>
    <t>Jednokratni fleksibilni video bronhoskop debljine 5 mm sa radnim kanalom debljine 2.2 mm. Mora sadržavati konekciju za vakum i gumb za regulaciju sukcije</t>
  </si>
  <si>
    <t>Jednokratni fleksibilni video bronhoskop debljine 5.8 mm sa radnim kanalom debljine 2.8 mm. Mora sadržavati konekciju za vakum i gumb za regulaciju sukcije</t>
  </si>
  <si>
    <r>
      <t>Jednokratni fleksibilni rinoskop radne duljine 300mm, vanjski promjer 3.5mm, kut gledanja 130</t>
    </r>
    <r>
      <rPr>
        <sz val="10"/>
        <color indexed="8"/>
        <rFont val="Calibri"/>
        <family val="2"/>
        <charset val="238"/>
      </rPr>
      <t>°</t>
    </r>
    <r>
      <rPr>
        <sz val="10"/>
        <color indexed="8"/>
        <rFont val="Arial"/>
        <family val="2"/>
        <charset val="238"/>
      </rPr>
      <t xml:space="preserve"> gore-dolje </t>
    </r>
  </si>
  <si>
    <t>Jednokratni fleksibilni video bronhoskop debljine 5 mm sa radnim kanalom debljine 2.2 mm. Mora sadržavati konekciju za vakum i gumb za regulaciju sukcije sa sustavom za uzimanje uzoraka sa dvije posude kompaktibilan sa jednokratnim bronhoskopima</t>
  </si>
  <si>
    <t>Jednokratni fleksibilni video bronhoskop debljine 5.8 mm sa radnim kanalom debljine 2.8 mm. Mora sadržavati konekciju za vakum i gumb za regulaciju sukcije sustavom za uzimanje uzoraka sa dvije posude kompaktibilan sa jednokratnim bronhoskopima</t>
  </si>
  <si>
    <r>
      <t>Jednokratni fleksibilni video bronhoskop debljine 5 mm sa radnim kanalom debljine 2.2 mm. Mora sadržavati konekciju za vakum i gumb za regulaciju sukcije, kut gledanja gore-dolje 195</t>
    </r>
    <r>
      <rPr>
        <sz val="10"/>
        <color indexed="8"/>
        <rFont val="Calibri"/>
        <family val="2"/>
        <charset val="238"/>
      </rPr>
      <t>°</t>
    </r>
    <r>
      <rPr>
        <sz val="10"/>
        <color indexed="8"/>
        <rFont val="Arial"/>
        <family val="2"/>
        <charset val="238"/>
      </rPr>
      <t>, slika u HD rezoluciji sa ARC tehnologijom, mogućnost rotiranja za 120</t>
    </r>
    <r>
      <rPr>
        <sz val="10"/>
        <color indexed="8"/>
        <rFont val="Calibri"/>
        <family val="2"/>
        <charset val="238"/>
      </rPr>
      <t xml:space="preserve">° lijevo ili desno. </t>
    </r>
  </si>
  <si>
    <t>Jednokratni fleksibilni video bronhoskop debljine 5.6 mm sa radnim kanalom debljine 2.8 mm. Mora sadržavati konekciju za vakum i gumb za regulaciju sukcije,  kut gledanja gore-dolje 195°, slika u HD rezoluciji sa ARC (Advanced Red Contrast) tehnologijom, mogućnost rotiranja za 120° lijevo ili desno</t>
  </si>
  <si>
    <t>Jednokratni fleksibilni video bronhoskop debljine 4.2 mm sa radnim kanalom debljine 2.2 mm. Mora sadržavati konekciju za vakum i gumb za regulaciju sukcije,  kut gledanja gore-dolje 210°,  mogućnost rotiranja za 120° lijevo ili desno</t>
  </si>
  <si>
    <t>Jednokratni fleksibilni video bronhoskop debljine 2.7 mm sa radnim kanalom debljine 1.2 mm. Mora sadržavati konekciju za vakum i gumb za regulaciju sukcije,  kut gledanja gore-dolje 210°,  mogućnost rotiranja za 120° lijevo ili desno</t>
  </si>
  <si>
    <t>Jednokratni fleksibilni video cistokop s integriranom kamerom te izvorom svjetlosti na distalnom dijelu, debljine 5,4 mm, s unutarnjim radnim kanalom promjera 2,2 mm. Vidno polje mora biti minimalno 120°. Kut savijanja mora biti 210° gore, 120° dolje.</t>
  </si>
  <si>
    <t>GRUPA 32
Mrežice</t>
  </si>
  <si>
    <t>Ravna polipropilenska mrežica, neresorptivna sa zaobljenim rubovima (5CM X 10CM). Veličina pora 1,0 mm * 1,2 mm. Težina 100gsm, debljina 0,48mm. Napetost 106,3N/cm2</t>
  </si>
  <si>
    <t>Ravna polipropilenska mrežica, neresorptivna sa zaobljenim rubovima (10CM X 15CM). Veličina pora 1,0 mm * 1,2 mm. Težina 100gsm, debljina 0,48mm. Napetost 106,3N/cm2</t>
  </si>
  <si>
    <t>Ravna polipropilenska mrežica, neresorptivna sa zaobljenim rubovima (15CM X 15CM). Veličina pora 1,0 mm * 1,2 mm. Težina 100gsm, debljina 0,48mm. Napetost 106,3N/cm2</t>
  </si>
  <si>
    <t>Ravna polipropilenska mrežica, neresorptivna sa zaobljenim rubovima (15CM X 30CM). Veličina pora 1,0 mm * 1,2 mm. Težina 100gsm, debljina 0,48mm. Napetost 106,3N/cm2</t>
  </si>
  <si>
    <t>Ravna polipropilenska mrežica, neresorptivna sa zaobljenim rubovima (30CM X 30CM). Veličina pora 1,0 mm * 1,2 mm. Težina 100gsm, debljina 0,48mm. Napetost 106,3N/cm2</t>
  </si>
  <si>
    <t>Srednje teška (6CM X 11CM) makroporozna polipropilenska mreža, neresorptivna sa zaobljenim rubovima. Dimenzija pora 2.3mm * 1.5mm Težina 55gsm, debljina 0.60mm. Napetost 98,06N/cm2</t>
  </si>
  <si>
    <t>Srednje teška (10CM X 15CM) makroporozna polipropilenska mreža, neresorptivna sa zaobljenim rubovima. Dimenzija pora 2.3mm * 1.5mm Težina 55gsm, debljina 0.60mm. Napetost 98,06N/cm2</t>
  </si>
  <si>
    <t>Srednje teška (15CM X 15CM) makroporozna polipropilenska mreža, neresorptivna sa zaobljenim rubovima. Dimenzija pora 2.3mm * 1.5mm Težina 55gsm, debljina 0.60mm. Napetost 98,06N/cm2</t>
  </si>
  <si>
    <t>Srednje teška (30CM X 30CM) makroporozna polipropilenska mreža, neresorptivna sa zaobljenim rubovima. Dimenzija pora 2.3mm * 1.5mm Težina 55gsm, debljina 0.60mm. Napetost 98,06N/cm2</t>
  </si>
  <si>
    <t>Intraperitonealna poluresoptivna dvoslojna makroporozna mrežica, sastoji se od 80% polipropilena i 20% antiadhezivnog polilaktid-kaprolaktona, s plavim indikatorskim linijama, zaštitnom antiadhezivnom prozirnom membranom i apsorpcijom od 90 do 120 dana. Ima posebna sredstva za odvodnju kako bi se izbjegao serom. Dimenzija pora 1.8mm*2.0mm, debljina 0.5mm-0.6mm, Težina 185gsm prije apsorpcije, 40gsm nakon apsorpcije. (7.6cm X 15cm pravokutnik) Vlačna čvrstoća 350N prije apsorpcije, 330N nakon apsorpcije.</t>
  </si>
  <si>
    <t>Intraperitonealna poluresoptivna dvoslojna makroporozna mrežica, sastoji se od 80% polipropilena i 20% antiadhezivnog polilaktid-kaprolaktona, s plavim indikatorskim linijama, zaštitnom antiadhezivnom prozirnom membranom i apsorpcijom od 90 do 120 dana. Ima posebna sredstva za odvodnju kako bi se izbjegao serom. Dimenzija pora 1.8mm*2.0mm, debljina 0.5mm-0.6mm, Težina 185gsm prije apsorpcije, 40gsm nakon apsorpcije. (10cm X 15cm oval) Vlačna čvrstoća 350N prije apsorpcije, 330N nakon apsorpcije.</t>
  </si>
  <si>
    <t>Intraperitonealna poluresoptivna dvoslojna makroporozna mrežica, sastoji se od 80% polipropilena i 20% antiadhezivnog polilaktid-kaprolaktona, s plavim indikatorskim linijama, zaštitnom antiadhezivnom prozirnom membranom i apsorpcijom od 90 do 120 dana. Ima posebna sredstva za odvodnju kako bi se izbjegao serom. Dimenzija pora 1.8mm*2.0mm, debljina 0.5mm-0.6mm, Težina 185gsm prije apsorpcije, 40gsm nakon apsorpcije. (15cm X 15cm kvadrat) Vlačna čvrstoća 350N prije apsorpcije, 330N nakon apsorpcije.</t>
  </si>
  <si>
    <t>Intraperitonealna poluresoptivna dvoslojna makroporozna mrežica, sastoji se od 80% polipropilena i 20% antiadhezivnog polilaktid-kaprolaktona, s plavim indikatorskim linijama, zaštitnom antiadhezivnom prozirnom membranom i apsorpcijom od 90 do 120 dana. Ima posebna sredstva za odvodnju kako bi se izbjegao serom. Dimenzija pora 1.8mm*2.0mm, debljina 0.5mm-0.6mm, Težina 185gsm prije apsorpcije, 40gsm nakon apsorpcije. (15cm X 20cm oval) Vlačna čvrstoća 350N prije apsorpcije, 330N nakon apsorpcije.</t>
  </si>
  <si>
    <t>Intraperitonealna poluresoptivna dvoslojna makroporozna mrežica, sastoji se od 80% polipropilena i 20% antiadhezivnog polilaktid-kaprolaktona, s plavim indikatorskim linijama, zaštitnom antiadhezivnom prozirnom membranom i apsorpcijom od 90 do 120 dana. Ima posebna sredstva za odvodnju kako bi se izbjegao serom. Dimenzija pora 1.8mm*2.0mm, debljina 0.5mm-0.6mm, Težina 185gsm prije apsorpcije, 40gsm nakon apsorpcije. (15cm X 20cm pravokutnik) Vlačna čvrstoća 350N prije apsorpcije, 330N nakon apsorpcije.</t>
  </si>
  <si>
    <t>Intraperitonealna poluresoptivna dvoslojna makroporozna mrežica, sastoji se od 80% polipropilena i 20% antiadhezivnog polilaktid-kaprolaktona, s plavim indikatorskim linijama, zaštitnom antiadhezivnom prozirnom membranom i apsorpcijom od 90 do 120 dana. Ima posebna sredstva za odvodnju kako bi se izbjegao serom. Dimenzija pora 1.8mm*2.0mm, debljina 0.5mm-0.6mm, Težina 185gsm prije apsorpcije, 40gsm nakon apsorpcije. (20cm X 25cm oval) Vlačna čvrstoća 350N prije apsorpcije, 330N nakon apsorpcije.</t>
  </si>
  <si>
    <t>Alat za fiksiranje mrežice od 5 mm namenjen uporabi u otvorenoj i laparoskopskoj operaciji kile, s prednabijenim spiralnim titanskim kopčama visine 3,8 mm i širine 4,0 mm, s duljinom drške od 36 cm. Dvije vrste s 15 ili 30 prethodno postavljenih klipsi. Uz mogućnost uklanjanja kopči s drške alata za veću autonomiju.</t>
  </si>
  <si>
    <t>Alat za fiksiranje mrežice od 5 mm namenjen uporabi u otvorenoj i laparoskopskoj operaciji kila, s prethodno umetnutim kopčama u obliku upijajućeg polilaktidoglikola - PLGA vijak visine 5,16 mm i širine 5,08 mm, s duljinom osovine od 36 cm. Kvačica ostaje na tijelu do 26 tjedana, napetost se održava najmanje 12 tjedana. Dvije vrste s 15 ili 30 prednapunjenih klipsi.</t>
  </si>
  <si>
    <t>GRUPA 31
Višekratni potrošni materijal za medicinske uređaje proizvođača Philips, Masimo LNOP DCI SpO2 senzor, spojni kabel i  potrošni materijal za korištenje u dijagnostici poremećaja spavanja na uređaju ALICE PDX PSG</t>
  </si>
  <si>
    <t xml:space="preserve">Višekratni potrošni materijal za medicinske uređaje proizvođača Philips    </t>
  </si>
  <si>
    <t>Manžeta NIBP za neinvazivno mjerenje tlaka, spajanje sa jednim crijevom, za dimenziju nadlaktice 27 - 35 cm (po katalogu bi trebalo ispraviti na 25-35 cm), za spajanje na Philips IntelliVue monitore vitalnih funkcija</t>
  </si>
  <si>
    <t>Manžeta NIBP za neinvazivno mjerenje tlaka, spajanje sa jednim crijevom, za dimenziju nadlaktice 34 - 43 cm, za spajanje na Philips IntelliVue monitore vitalnih funkcija</t>
  </si>
  <si>
    <t>Spojno crijevo za spajanje manžeta za mjerenje NIBP tlaka i monitora tipa Philips IntelliVue serije. Crijevo dužine od 3 metra.</t>
  </si>
  <si>
    <t>SpO2 senzor za montažu na prst sa dugačkim spojnim kabelom za odrasle pacijente, silikonski za spajanje na Philips IntelliVue monitore vitalnih funkcija i telemetrijske odašiljače sa dugačkim spojnim kabelom (dužine 3 m)</t>
  </si>
  <si>
    <t>SpO2 trake na čičak za fiksiranje SpO2 senzora na zglobu za Philips SpO2 senzore</t>
  </si>
  <si>
    <t>EKG kabel - glavni dio za spajanje na Philips IntlelliVue monitore vitalnih funkcija. Kabel mora prihvaćati dva kabela za odvode svaki sa konektorom od 5 pinova u dva paralelna reda. Dužina kabela 2,7 metara. Isporuka sa naljepnicama sa prikazom načina spajanja (EASI EKG i klasični način spajanja 10 EKG elektroda) te dodatnom kopčom. Kabel mora davati mogućnost spajanja pacijenta u EASI standardu.</t>
  </si>
  <si>
    <t>1.7.</t>
  </si>
  <si>
    <t>EKG kabel - glavni dio za spajanje na Philips IntlelliVue monitore vitalnih funkcija. Kabel mora prihvaćati jedan kabel za odvode sa konektorom od 5 pinova u jednom redu. Dužina kabela 2,7 metara. Isporuka sa naljepnicama sa prikazom načina spajanja (EASI EKG i klasični način spajanja EKG elektroda) te dodatnom kopčom. Kabel mora davati mogućnost spajanja pacijenta u EASI standardu.</t>
  </si>
  <si>
    <t>1.8.</t>
  </si>
  <si>
    <t>EKG kabel - glavni dio za spajanje na Philips IntlelliVue monitore vitalnih funkcija. Kabel mora prihvaćati jedan kabel za odvode sa konektorom od 3 pina u jednom redu. Dužina kabela 2,7 metara. Isporuka sa naljepnicama sa prikazom načina spajanja te dodatnom kopčom.</t>
  </si>
  <si>
    <t>1.9.</t>
  </si>
  <si>
    <t>EKG kabel - odvodi za spajanje pacijenta korištenjem Philips EKG kabela - glavnog dijela. Kabel ima 5 pinski konektor koji je kompatabilan sa Philips IntelliVue monitorima vitalnih funkcija i Philips IntelliVue telemetrijskim uređajima. Svaka žica kabela je u različitim bojama (prema IEC standardu), kabel ima konektor u plavoj boji. Priključivanja na EKG elektrode je preko konektora u obliku štipalica.</t>
  </si>
  <si>
    <t>1.10.</t>
  </si>
  <si>
    <t>EKG kabel - odvodi za spajanje pacijenta korištenjem Philips EKG kabela - glavnog dijela. Kabel ima 5 pinski konektor koji je kompatabilan sa Philips IntelliVue monitorima vitalnih funkcija i Philips IntelliVue telemetrijskim uređajima. Sve žice na kabelu su bijele boje, kabel ima konektor u crvenoj boji. Priključivanja na EKG elektrode je preko konektora u obliku štipalica.</t>
  </si>
  <si>
    <t>1.11.</t>
  </si>
  <si>
    <t>EKG kabel - odvodi za spajanje pacijenta korištenjem Philips EKG kabela - glavnog dijela. Kabel ima 3 pinski konektor koji je kompatabilan sa Philips IntelliVue monitorima vitalnih funkcija i Philips IntelliVue telemetrijskim uređajima. Svaka žica kabela je u različitim bojama (prema IEC standardu). Priključivanja na EKG elektrode je preko konektora u obliku štipalica.</t>
  </si>
  <si>
    <t>1.12.</t>
  </si>
  <si>
    <t>EKG kabel - odvodi za spajanje pacijenta direktno u telemetrijski odašiljač Philips TRx 4851A tipa. Kabel ima 5 pinski konektor. Na konektoru kabela za pričvršćeni silikonski adapter za zaštitu spoja pri tuširanju pacijenta. Svaka žica kabela je u različitim bojama (prema IEC standardu). Priključivanja na EKG elektrode je preko konektora u kružnom obliku. Kabel mora davati mogućnost spajanja pacijenta u EASI standardu.</t>
  </si>
  <si>
    <t>1.13.</t>
  </si>
  <si>
    <t>EKG kabel - odvodi za spajanje pacijenta direktno u telemetrijski odašiljač Philips TRx 4851A tipa. Kabel ima 6 pinski konektor. Na konektoru kabela za pričvršćeni silikonski adapter za zaštitu spoja pri tuširanju pacijenta. Svaka žica kabela je u različitim bojama (prema IEC standardu). Priključivanja na EKG elektrode je preko konektora u kružnom obliku. Kabel mora davati mogućnost spajanja pacijenta u EASI standardu.</t>
  </si>
  <si>
    <t>1.14.</t>
  </si>
  <si>
    <t>EKG kabel - odvodi za spajanje pacijenta direktno u telemetrijski odašiljač Philips TRx 4851A tipa. Kabel ima 3 pinski konektor. Na konektoru kabela za pričvršćeni silikonski adapter za zaštitu spoja pri tuširanju pacijenta. Svaka žica kabela je u različitim bojama (prema IEC standardu). Priključivanja na EKG elektrode je preko konektora u kružnom obliku.</t>
  </si>
  <si>
    <t>1.15.</t>
  </si>
  <si>
    <t>Silikonski zaštitini adapter za postavljanje na telemetrijski EKG kabel za telemetrijski odašiljač tipa Philips TRx4851A za zaštitu odašiljača kod tuširanja pacijenta.</t>
  </si>
  <si>
    <t>1.16.</t>
  </si>
  <si>
    <t>Spojni kabel za direktno spajanje Philips TRx4851A telemetrijsko odašiljača za telemetrijskim monitorom tipa Philips IntelliVue MP5T. Dio od monitora do spoja. Dužina 2m.</t>
  </si>
  <si>
    <t>1.17.</t>
  </si>
  <si>
    <t>Spojni kabel za direktno spajanje Philips TRx4851A telemetrijsko odašiljača za telemetrijskim monitorom tipa Philips IntelliVue MP5T. Dio od spoja do telemetrijskog odašiljača. Dužina 2m.</t>
  </si>
  <si>
    <t>1.18.</t>
  </si>
  <si>
    <t>Poklopac baterijskog prostora za Philips TRx4851A telemetrijske odašiljače. Upute za spajanje pacijenta pream EASI standardu</t>
  </si>
  <si>
    <t>1.19.</t>
  </si>
  <si>
    <t>EKG kabel za spajanje na EKG uređaje tipa Philips PageWriter 100, 200, 200 i serije. Kabel za 10 EKG odvoda i banana konektorima od 4mm. Oznaka na svakom konektoru.</t>
  </si>
  <si>
    <t>1.20.</t>
  </si>
  <si>
    <t>Izmjenjive EKG linije - odvodi za ekstremitete za EKG uređaje tipa Philips PageWriter TRIM serije. Komplet od 2 EKG linije sa 8 izmjenjivih prstenova u različitim bojama.</t>
  </si>
  <si>
    <t>1.21.</t>
  </si>
  <si>
    <t>Izmjenjive EKG linije - prsni odvodi za EKG uređaje tipa Philips PageWriter TRIM serije. Komplet od 3 EKG linije sa 12 izmjenjivih prstenova u različitim bojama.</t>
  </si>
  <si>
    <t>1.22.</t>
  </si>
  <si>
    <t>EKG elektrode pumpice sa spojem za 4mm banana konektor. Mogućnost izmjene gumenih pumpica. Isporuka sa pumpicama u crvenoj boji volumena 5cc.</t>
  </si>
  <si>
    <t>1.23.</t>
  </si>
  <si>
    <t>EKG elektrode pumpice sa spojem za 4mm banana konektor sa ugrađenim vijkom za učvrščivanje. Mogućnost izmjene gunih pumpica. Isporuka sa pumpicama u plavoj boji promjera od 30mm.</t>
  </si>
  <si>
    <t>1.24.</t>
  </si>
  <si>
    <t>EKG elektrode za ekstremitete za višekratnu upotrebu sa spojem za 4mm banana konektor sa vijkom za učvrščivanje. Isporuka u kompletu od 4 komada u plavoj boji.</t>
  </si>
  <si>
    <t>1.25.</t>
  </si>
  <si>
    <t>EKG elektrode za ekstremitete za višekratnu upotrebu sa spojem za 4mm banana konektor sa vijkom za učvrščivanje. Isporuka u kompletu od 4 komada u različitim bojama.</t>
  </si>
  <si>
    <t>1.26.</t>
  </si>
  <si>
    <t>UZV sonda za CTG uređaje tipa Philips serije 50 Način rada pulsni doppler, radna frekvencija: 998,4 kHZ, Težina sonde: 185 grama, Dužina spojnog kabela: 2,5m, Promjer sonde: 75mm, sonda mora biti vodonepropusna</t>
  </si>
  <si>
    <t>1.27.</t>
  </si>
  <si>
    <t>TOCO sonda za CTG uređaje tipa Philips serije 50, Dinamička raspon: 0 -12 N (sa zaštitom od preopterećenja), Težina sonde: 185 grama, Dužina spojnog kabela: 2,5m., sonda mora biti vodonepropusna</t>
  </si>
  <si>
    <t>1.28.</t>
  </si>
  <si>
    <t>TOCO+ sonda za CTG uređaje tipa Philips Avalon FM serije, ugrađeno sučelja za spajanje adaptera za MECG/DECG, ugrađen dodatni doppler sustav za prepoznavanje pulsa majke, ugrađen firmwere verzije A06.31 uz nadogradnju CTG uređaja na verziju softwera G.00.11., sonda mora biti vodonepropusna</t>
  </si>
  <si>
    <t>1.29.</t>
  </si>
  <si>
    <t>UVZ sonda za CTG uređaje tipa Philips Avalon FM serije. Sonda mora biti vodotporna.</t>
  </si>
  <si>
    <t>1.30.</t>
  </si>
  <si>
    <t>DECG / MECG sonda za CTG uređaje tipa Philips serije 50 , Dužina spojnog kabela: 2706mm, težina 120 grama</t>
  </si>
  <si>
    <t>1.31.</t>
  </si>
  <si>
    <t>DECG adapter za spajanje na Philips CTG uređaje serije 50 i Avalon FM serije, mogućnost direktnog spajanja na Philips DECG elektrode tipa 989803137641, mogućnost direktnog spajanja na samoljepljivu elektrodu Philips 989803139771</t>
  </si>
  <si>
    <t>1.32.</t>
  </si>
  <si>
    <t>Temperaturna sonda za višekratnu upotrebu za rektalnu i/ili ezofagealnu aplikaciju. Upotreba kod monitora vitalnih funkcija tipa Philips IntelliVue. Upotreba kod odraslih pacijenata.</t>
  </si>
  <si>
    <t>1.33.</t>
  </si>
  <si>
    <t>Baterija za EKG uređaj tipa Philips PageWriter 100, 200, 200i i 300 serije</t>
  </si>
  <si>
    <t>1.34.</t>
  </si>
  <si>
    <t>Baterija za monitore vitalnih funkcija Philips IntlliVue serije.</t>
  </si>
  <si>
    <t>1.35.</t>
  </si>
  <si>
    <t>Baterija za defibrilatora tipa Hewlett Packard CodeMaster XL.</t>
  </si>
  <si>
    <t>1.36.</t>
  </si>
  <si>
    <t>Baterija za defibrilatora tipa Philips HeartStart XL.</t>
  </si>
  <si>
    <t>1.37.</t>
  </si>
  <si>
    <t>Kabel za mjerenje CO (Cardiac Output). Kabel za spajanje sustava za mjerenje CO upotrebom dvije mjerne metode (PiCCO i Swan Ganz). Spajanje na monitore tipa Philips IntelliVue. Dužina kabela 4,8m.</t>
  </si>
  <si>
    <t>1.38.</t>
  </si>
  <si>
    <t>Temperaturna sonda za višekratnu upotrebu koja se koristi u proceduri za mjerenje CO PiCCO metodom. Za korištenje kod Philips IntelliVue monitora.</t>
  </si>
  <si>
    <t>Masimo LNOP DCI SpO2 senzor i spojni kabel</t>
  </si>
  <si>
    <t>SpO2 spojni kabel za Masimo LNOP senzore za spajanje na Masimo Radical 7 SpO2 uređaje. Kabel za 12 pinskim konektorom (bijele boje). Dužina kabela 3,65 m.</t>
  </si>
  <si>
    <t>SpO2 spojni kabel za Masimo LNOP senzore za spajanje na Masimo Radical 7 SpO2 uređaje. Kabel za 20 pinskim konektorom (crvene boje). Dužina kabela 3,65 m.</t>
  </si>
  <si>
    <t>Masimo LNOP DCI SpO2 senzor za višekratnu upotrebu za odrasle pacijente.</t>
  </si>
  <si>
    <t>Masimo LNCS DCI SpO2 senzor za višekratnu upotrebu za odrasle pacijente.</t>
  </si>
  <si>
    <t>Masimo LNOP SpO2 spojni kabel za Philips CMS monitore vitalnih funkcija</t>
  </si>
  <si>
    <t>Potrošni materijal za korištenje u dijagnostici poremećaja spavanja na uređaju ALICE PDX PSG</t>
  </si>
  <si>
    <t>Sustav za fikaciju brade. Fleksiblni tekstilni umetak koji se postavlja preko glave za sprećavanje micanja brade.Premium Chin Strap CPAP</t>
  </si>
  <si>
    <t>3.2.</t>
  </si>
  <si>
    <t>EEG elektrode višekratne (sa pozlaćenim izvodima), pakiranje od 10 komada, dužine 72"</t>
  </si>
  <si>
    <t>3.3.</t>
  </si>
  <si>
    <t>Crijevo za spajanje CPAP uređaja i maske, za višekratnu upotrebu, fleskibilno sa konektorima od 22mm, dužine 1,8m</t>
  </si>
  <si>
    <t>3.4.</t>
  </si>
  <si>
    <t>CPAP maska za višekratnu upotrebu, napravljena sa dvostrukim sistemom fikacije na lice, ugrađen gel umetak, čeoni fiksator podesivi u 4 stupnja, ugrađen spoj na CPAP crijevo, veličina S</t>
  </si>
  <si>
    <t>3.5.</t>
  </si>
  <si>
    <t>CPAP maska za višekratnu upotrebu, napravljena sa dvostrukim sistemom fikacije na lice, ugrađen gel umetak, čeoni fiksator podesivi u 4 stupnja, ugrađen spoj na CPAP crijevo, veličina M</t>
  </si>
  <si>
    <t>3.6.</t>
  </si>
  <si>
    <t>CPAP maska za višekratnu upotrebu, napravljena sa dvostrukim sistemom fikacije na lice, ugrađen gel umetak, čeoni fiksator podesivi u 4 stupnja, ugrađen spoj na CPAP crijevo, veličina L</t>
  </si>
  <si>
    <t>3.7.</t>
  </si>
  <si>
    <t>CPAP maska za višekratnu upotrebu, napravljena sa dvostrukim sistemom fikacije na lice, ugrađen gel umetak, čeoni fiksator podesivi u 4 stupnja, ugrađen spoj na CPAP crijevo, maska koja dolazi preko nosa i usta (Full Face), veličina L</t>
  </si>
  <si>
    <t>3.8.</t>
  </si>
  <si>
    <t>CPAP maska za višekratnu upotrebu, napravljena sa dvostrukim sistemom fikacije na lice, ugrađen gel umetak, čeoni fiksator podesivi u 4 stupnja, ugrađen spoj na CPAP crijevo, maska koja dolazi preko nosa i usta (Full Face), veličina M</t>
  </si>
  <si>
    <t>3.9.</t>
  </si>
  <si>
    <t>CPAP maska za višekratnu upotrebu, napravljena sa dvostrukim sistemom fikacije na lice, ugrađen gel umetak, čeoni fiksator podesivi u 4 stupnja, ugrađen spoj na CPAP crijevo, maska koja dolazi preko nosa i usta (Full Face), veličina S</t>
  </si>
  <si>
    <t>3.10.</t>
  </si>
  <si>
    <t>Gel umetak za CofmortGel CPAP masku sa silikonskim adapterom za masku ComfortGel, veličine S</t>
  </si>
  <si>
    <t>3.11.</t>
  </si>
  <si>
    <t>Gel umetak za CofmortGel CPAP masku sa silikonskim adapterom za masku ComfortGel, veličine M</t>
  </si>
  <si>
    <t>3.12.</t>
  </si>
  <si>
    <t>Gel umetak za CofmortGel CPAP masku sa silikonskim adapterom za masku ComfortGel, veličine L</t>
  </si>
  <si>
    <t>3.13.</t>
  </si>
  <si>
    <t>Senzor za detekciju i mjerenje pomaka abdomena, za višekratnu upotrebu za PSG uređaja tipa Philips Respironics Alice 6</t>
  </si>
  <si>
    <t>3.14.</t>
  </si>
  <si>
    <t>Senzor za detekciju i mjerenje pomaka trbuha, za višekratnu upotrebu za PSG uređaja tipa Philips Respironics Alice 6</t>
  </si>
  <si>
    <t>3.15.</t>
  </si>
  <si>
    <t>Senzor za mjerenje protoka, baziran na tehnologiji termoosjetljivog pretvornika za PSG uređaj tipa Philips Respironics Alice 6</t>
  </si>
  <si>
    <t>3.16.</t>
  </si>
  <si>
    <t>Seznor za detekciju hrkanja za PSG uređaj tipa Philips Respironics Alice 6</t>
  </si>
  <si>
    <t>3.17.</t>
  </si>
  <si>
    <t>Spojni kabel za spajanje SpO2 senzora za PSG uređaj tipa Philips Respironics Alice 6</t>
  </si>
  <si>
    <t>3.18.</t>
  </si>
  <si>
    <t>SpO2 senzor za višekratnu upotrebu za PSG uređaj tipa Philips Respironics Alice 6</t>
  </si>
  <si>
    <t>3.19.</t>
  </si>
  <si>
    <t>EKG kabel - glavni dio za upotrebu na PSG uređaju tipa Philips Respironics Alice 6</t>
  </si>
  <si>
    <t>3.20.</t>
  </si>
  <si>
    <t>EKG kabel - odvodi za upotrebu na PSG uređaju tipa Philips Resironics Alice 6</t>
  </si>
  <si>
    <t>3.21.</t>
  </si>
  <si>
    <t>Senzor za detekciju položaja tijela pacijenat kod PSD uređaja Philips Respironcis Alice 6</t>
  </si>
  <si>
    <t>3.22.</t>
  </si>
  <si>
    <t>Sustav za mjerenje pomaka baziran na setu induktivnih senzora pomaka (ZRIP) za PSG uređaj tipa PHILIPS RESPIRONICS ALICE PDX</t>
  </si>
  <si>
    <t>3.23.</t>
  </si>
  <si>
    <t>Senzor za mjerenje pomaka baziran na iduktivivnoj tehnologiji (ZRIP) za PSG uređaj tipa Philips RESPIRONICS ALICE PDX</t>
  </si>
  <si>
    <t>3.24.</t>
  </si>
  <si>
    <t>Set spojnih kablova za senzore pomaka bazirane na induktivnoj tehnologjii (ZRIP) za PSG uređaj Philips RESPIRONICS ALICE PDX</t>
  </si>
  <si>
    <t>3.25.</t>
  </si>
  <si>
    <t>Senzor za pomak abdomena za PSG uređaj tipa Philips RESPIRONICS ALICE PDX</t>
  </si>
  <si>
    <t>3.26.</t>
  </si>
  <si>
    <t>Senzor da detekciju hrkanja pacijenata za PSG uređaj tipa Philips RESPIRONICS ALICE PDX</t>
  </si>
  <si>
    <t>3.27.</t>
  </si>
  <si>
    <t>Adapter za mjerenje protoka i tlaka za pacijenta tehnologijom tlačnom mjerenja za PSG uređaj tipa Philips RESPIRONICS ALICE PDX</t>
  </si>
  <si>
    <t>3.28.</t>
  </si>
  <si>
    <t>Senzor za određivanje pozicije tijela pacijenta za PSG uređaj tipa Philips RESPIRONICS ALICE PDX</t>
  </si>
  <si>
    <t>3.29.</t>
  </si>
  <si>
    <t>Adapter za spajanje na Ptaflite senzor za spajnje na nos pacijenta za PSG uređaj tipa Philips RESPIRONICS ALICE PDX</t>
  </si>
  <si>
    <t>3.30.</t>
  </si>
  <si>
    <t>Set EKG kablova - odvodi za PSG uređaj tipa Philips ALICE RESPIRONICS ALICE PDX</t>
  </si>
  <si>
    <t>3.31.</t>
  </si>
  <si>
    <t>SpO2 senzor za korištenje kod PSG uređaja tipa Philips RESPIRONICS ALICE PDX, y tip senzora za višekratnu upotrebu</t>
  </si>
  <si>
    <t>3.32.</t>
  </si>
  <si>
    <t>Adheziva pasta za spajanje EEG elektroda</t>
  </si>
  <si>
    <t>3.33.</t>
  </si>
  <si>
    <t>EEG elektrode jednokratne za spajanje na PSG uređaj tipa Philips RESPIRONICS ALICE PDX</t>
  </si>
  <si>
    <t>3.34.</t>
  </si>
  <si>
    <t>Trake za pričvrščivanje mikrofona za PSG uređaj tipa Philips RESPIRONICS ALICE PDX</t>
  </si>
  <si>
    <t>3.35.</t>
  </si>
  <si>
    <t>Adheziva pasta za spajanje EEG elektroda, kao tip Grass EC2</t>
  </si>
  <si>
    <t xml:space="preserve">GRUPA 30
Potrošni materijal za laparoskopske i endoskopske procedure       </t>
  </si>
  <si>
    <t>Set za laparoskopsku proceduru fiksiranja mrežice pri operaciji hernije; sadrži  2 ampule x 0.5mL, n-butyl-2-cianoakrilat, 1x aplikator, 1x šprica 2mL Luer-Lock</t>
  </si>
  <si>
    <t>Set za laparoskopsku proceduru fiksiranja mrežice pri operaciji hernije; sadrži  5 ampula x 0.5mL, n-butyl-2-cianoakrilat, 5 x aplikator, 5 x šprica 2mL Luer-Lock</t>
  </si>
  <si>
    <t>Tkivno ljepilo bezbojno, za fiksaciju pri laparoskopskim procedurama n-butyl-2-cianoakrilat, 0,5 mL</t>
  </si>
  <si>
    <t>Tkivno ljepilo plavo, za fiksaciju pri laparoskopskim procedurama n-butyl-2-cianoakrilat, 0,5 mL</t>
  </si>
  <si>
    <t>Polipropilenska pletena monofilamentna mrežica, neresorptivna, težine 82 g/m2, s veličinom pora 0.8 mm, dimenzije 5 X 10 cm</t>
  </si>
  <si>
    <t>Polipropilenska pletena monofilamentna mrežica, neresorptivna, težine 82 g/m2, s veličinom pora 0.8 mm, "key hole" prekrojena, dimenzije 6 X 12,5 cm</t>
  </si>
  <si>
    <t>Polipropilenska pletena monofilamentna mrežica, neresorptivna, težine 82 g/m2, s veličinom pora 0.8 mm, prekrojena, dimenzije  6 X 14 cm</t>
  </si>
  <si>
    <t>Polipropilenska pletena monofilamentna mrežica, neresorptivna, težine 82 g/m2, s veličinom pora 0.8 mm, "hole tail" prekrojena, dimenzije 6 X 14 cm</t>
  </si>
  <si>
    <t>Polipropilenska pletena monofilamentna mrežica, neresorptivna, težine 82 g/m2, s veličinom pora 0.8 mm, dimenzije 7,5 X 7,5 cm</t>
  </si>
  <si>
    <t>Polipropilenska pletena monofilamentna mrežica, neresorptivna, težine 82 g/m2, s veličinom pora 0.8 mm, dimenzije 7,5 X 15 cm</t>
  </si>
  <si>
    <t>Polipropilenska pletena monofilamentna mrežica, neresorptivna, težine 82 g/m2, s veličinom pora 0.8 mm, dimenzije 15 X 15 cm</t>
  </si>
  <si>
    <t>Polipropilenska pletena monofilamentna mrežica, neresorptivna, težine 82 g/m2, s veličinom pora 0.8 mm, dimenzije 30 X 30 cm</t>
  </si>
  <si>
    <t>Polipropilenska pletena monofilamentna mrežica, neresorptivna, težine 82 g/m2, s veličinom pora 0.8 mm, dimenzije 10 X 15 cm</t>
  </si>
  <si>
    <t>Polipropilenska pletena monofilamentna mrežica, neresorptivna, težine 82 g/m2, s veličinom pora 0.8 mm, za "plug" tehniku, dimenzije 5 X 10 cm</t>
  </si>
  <si>
    <t>Polipropilenska pletena monofilamentna mrežica, neresorptivna, težine 60 g/m2, s veličinom pora 1,5 mm, s plavim linijama/transparentna, dimenzije 10 X 15 cm</t>
  </si>
  <si>
    <t xml:space="preserve">Polipropilenska pletena monofilamentna mrežica, neresorptivna, težine 60 g/m2, s veličinom pora 1,5 mm, s plavim linijama/transparentna, dimenzije  26 X 36 cm </t>
  </si>
  <si>
    <t>Polipropilenska pletena monofilamentna mrežica, neresorptivna, težine 60 g/m2, s veličinom pora 1,5 mm, s plavim linijama/transparentna, dimenzije 15 X 15 cm</t>
  </si>
  <si>
    <t>Polipropilenska pletena monofilamentna mrežica, neresorptivna, težine 60 g/m2, s veličinom pora 1,5 mm, s plavim linijama/transparentna, dimenzije 30 X 30 cm</t>
  </si>
  <si>
    <t>Polipropilenska pletena monofilamentna mrežica, neresorptivna, težine 60 g/m2, s veličinom pora 1,5 mm, s plavim linijama/transparentna,  "hole tail" prekrojena, dimenzije 4,5 X 10 cm</t>
  </si>
  <si>
    <t>Polipropilenska pletena monofilamentna mrežica, neresorptivna, težine 60 g/m2, s veličinom pora 1,5 mm, s plavim linijama/transparentna,  "hole tail" prekrojena, dimenzije 6 x 14 cm</t>
  </si>
  <si>
    <t>Polipropilenska pletena monofilamentna mrežica, neresorptivna, težine 60 g/m2, s veličinom pora 1,5 mm, s plavim linijama/transparentna, dimenzije 20X30 cm</t>
  </si>
  <si>
    <t>Polipropilenska pletena monofilamentna mrežica, neresorptivna, težine 36 g/m2, s veličinom pora 1 mm, dimenzije 15 X 15 cm</t>
  </si>
  <si>
    <t>Polipropilenska pletena monofilamentna mrežica, neresorptivna, težine 36 g/m2, s veličinom pora 1 mm, dimenzije 7,5 X 15 cm</t>
  </si>
  <si>
    <t>Polipropilenska pletena monofilamentna mrežica, neresorptivna, težine 36 g/m2, s veličinom pora 1 mm, dimenzije 10X15 cm</t>
  </si>
  <si>
    <t>Polipropilenska pletena monofilamentna mrežica, neresorptivna, težine 36 g/m2, s veličinom pora 1 mm, dimenzije 5 X 10 cm</t>
  </si>
  <si>
    <t>Polipropilenska pletena monofilamentna mrežica, neresorptivna, težine 36 g/m2, s veličinom pora 1 mm, "hole tail" prekrojena, dimenzije 4,5 X 10 cm</t>
  </si>
  <si>
    <t>Polipropilenska pletena monofilamentna mrežica, neresorptivna, težine 36 g/m2, s veličinom pora 1 mm,"hole tail" prekrojena, dimenzije 6 X 14 cm</t>
  </si>
  <si>
    <t>Polipropilenska pletena monofilamentna mrežica, neresorptivna, težine 48 g/m2, s veličinom pora 3,6 X 2,8 mm, dimenzije 10 X 15 cm</t>
  </si>
  <si>
    <t>GRUPA 29
Kateteri, perkutana nefrostoma, žice, ekstraktori kamenca</t>
  </si>
  <si>
    <t>Kateter PVC, Tiemann aseptični, čvrsti vrh sa silikonom, 2 otvora, duljine 40 cm, veličine Ch 12-24</t>
  </si>
  <si>
    <t>Balonkateter silikon, Tiemann vrh, dvoluminalni, balon 10 ml, vel. Ch 12-24</t>
  </si>
  <si>
    <t>Balonkateter silikon, za postoperativnu drenažu, troluminalni, Dufour vrh, balon 20-30 ml, veličine Ch 18-24</t>
  </si>
  <si>
    <t>Balonkateter lateks, za postoperativnu drenažu, troluminalni, cilindrični, balon 30-50 ml, Ch 18-26</t>
  </si>
  <si>
    <t>Ekstraktor kamenca, košarice sa 4 plosnate žice od nehrđajučeg čelika, cilindričnog vrha i ručkom za upravljanje jednom rukom, radne duljine 90 cm, dužina košarice 25 mm, veličine Ch 3/4</t>
  </si>
  <si>
    <t>Punkcijski set za perkutanu nefrostomu, 2-step (2-djelna punkcijska kanila 17.5G/1.30mm, žica vodilica 0.038", metalni ekstender katetera, plastični stilet, kateter sa zakrivljenim vrhom i premazom od hidrogela, Luer-lock konektor, LL nepovratni ventil, adapter za urin.vrećicu), vel. Ch 6/8/10</t>
  </si>
  <si>
    <t>Punkcijski set za perkutanu nefrostomu, 3-step (2-djelna punkcijska kanila 17.5G/1.30mm, žica vodilica 0.038", dvodjelni dilatator 175 mm, kateter sa zakrivljenim vrhom, Luer-lock konektor, LL nepovratni ventil, adapter za urin.vrećicu), vel. Ch 6/8/10</t>
  </si>
  <si>
    <t>Žica vodilica sa čvrstim J-zakrivljenim vrhom, duljine 1000 mm, vanjski promjer 0.035" ili 0.038", od nehrđajućeg čelika sa PTFE premazom</t>
  </si>
  <si>
    <t>Dječji ureteralni stent (JJ proteza), promjera 3Ch, dužine 12cm</t>
  </si>
  <si>
    <t>Dječji ureteralni stent (JJ proteza), promjera 3Ch, dužine 15cm,18cm i 20 cm</t>
  </si>
  <si>
    <t>Ureteralni stent sa DD spojnicom na vezikalnom kraju, poliuretan, za ureterorenoskope, cilindrični zatvoreni, dužine 26-28 cm, veličine Ch 4,8</t>
  </si>
  <si>
    <t>Tumorski ureteralni stent sa DD spojnicom i zelenim markerom na vezikalnom kraju, poliuretan sa premazom od hidrogela, cilindrični zatvoreni, dužine 26 cm, veličine Ch 6/7</t>
  </si>
  <si>
    <t>Zatvoreni urinski drenažni sustav 2000 ml, 120 cm</t>
  </si>
  <si>
    <t>Kateter za postoperativnu drenažu, troluminalni, SoftSimplastic PVC, Dufour vrh, balon 75 ml, vel. Ch 18-24</t>
  </si>
  <si>
    <t>Zatvoreni urinski drenažni sustav sa ugrađenom mjernom komorom kapaciteta 400 ml, kapacitet komore 2000 ml, duljina cijevi 120 cm</t>
  </si>
  <si>
    <t>Integralni ureteralni stent, poliuretan, cilindrični zatvoreni, dužine 22-30 cm, veličine Ch 4,8/6/7/8/9</t>
  </si>
  <si>
    <t>Ureteralni kateter PVC, s ravnim vrhom, cilindrični, zatvoreni, duljine oko 70 cm, veličine Ch 3-10</t>
  </si>
  <si>
    <t>Ureteralni stent sa DD spojnicom na vezikalnom kraju, poliuretan, cilindrični zatvoreni, dužine 22-30 cm, veličine Ch 4,8/6/7/8/9</t>
  </si>
  <si>
    <t>GRUPA 28
Ureteralni gel u harmonika bočici</t>
  </si>
  <si>
    <t>Gel za podmazivanje mokraćne cijevi s lidokainom (2%) i Klorheksidin Diglukonat (0,05%), sterilan, pakiranje 11-30gr. Harmonika bočica.</t>
  </si>
  <si>
    <t>gr</t>
  </si>
  <si>
    <t>GRUPA 27
Potrošni materijal za urologiju</t>
  </si>
  <si>
    <t>Uređaj za ekstrakciju bubrežnih kamenaca u PNL metodi. Uređaj mora imati nitinolsku košaricu s 4 ravne žice koja se vraća u prvobitni položaj. Košarica mora viti bez vrha,(tipless). Ručka s spojem koji dopušta uvođenje vlakana 272 μm. Uređaj mora biti promjera 10 FR, dužine 38 cm, promjer košarice Ø20mm, dužina košarice 17.5mm.</t>
  </si>
  <si>
    <t>Silikonski urinarni stent s dvostrukom omčom. Jednokratan za korištenje na istom pacijentu do 12 mjeseci.U setu trebaju biti: silikonski urinarni kateter, nitinolska žica vodilica (stiff ⌀ 0,035i), spojivi pozicioner stenta s rendgenskim vidljivim krugom, 40 cm duljine i s medicinskim kartonom pacijenta. 6Fr, 26cm dužine.</t>
  </si>
  <si>
    <t>Silikonski urinarni stent s dvostrukom omčom. Jednokratan za korištenje na istom pacijentu do 12 mjeseci.U setu trebaju biti: silikonski urinarni kateter, nitinolska žica vodilica (stiff ⌀ 0,035i), spojivi pozicioner stenta s rendgenskim vidljivim krugom, 40 cm duljine i s medicinskim kartonom pacijenta. 6Fr, 28cm dužine.</t>
  </si>
  <si>
    <t>Silikonski urinarni stent s dvostrukom omčom. Jednokratan za korištenje na istom pacijentu do 12 mjeseci.U setu trebaju biti: silikonski urinarni kateter, nitinolska žica vodilica (stiff ⌀ 0,035i), spojivi pozicioner stenta s rendgenskim vidljivim krugom, 40 cm duljine i s medicinskim kartonom pacijenta. 6Fr, 30cm dužine.</t>
  </si>
  <si>
    <t>Silikonski urinarni stent s dvostrukom omčom. Jednokratan za korištenje na istom pacijentu do 12 mjeseci.U setu trebaju biti: silikonski urinarni kateter, nitinolska žica vodilica (stiff ⌀ 0,035i), spojivi pozicioner stenta s rendgenskim vidljivim krugom, 40 cm duljine i s medicinskim kartonom pacijenta. 7Fr, 26cm dužine.</t>
  </si>
  <si>
    <t>Silikonski urinarni stent s dvostrukom omčom. Jednokratan za korištenje na istom pacijentu do 12 mjeseci.U setu trebaju biti: silikonski urinarni kateter, nitinolska žica vodilica (stiff ⌀ 0,035i), spojivi pozicioner stenta s rendgenskim vidljivim krugom, 40 cm duljine i s medicinskim kartonom pacijenta. 7Fr, 28cm dužine.</t>
  </si>
  <si>
    <t>Silikonski urinarni stent s dvostrukom omčom. Jednokratan za korištenje na istom pacijentu do 12 mjeseci.U setu trebaju biti: silikonski urinarni kateter, nitinolska žica vodilica (stiff ⌀ 0,035i), spojivi pozicioner stenta s rendgenskim vidljivim krugom, 40 cm duljine i s medicinskim kartonom pacijenta. 7Fr, 30cm dužine.</t>
  </si>
  <si>
    <t>Poliuretanski urinarni stent s dvostrukom omčom, set treba sadržavati: jednostavni stent pozicioner s redngenski vidljivim krugom duljine 70cm i promjera, ⌀4.8mm, spojivi stent pozicioner s rendenskim vidljivim krugom dužine 40cm, nitinolska žica vodilica (stiff ⌀ 0,035i), medicinski karton pacijenta., 4.8Fr, 26cm.</t>
  </si>
  <si>
    <t>Poliuretanski urinarni stent s dvostrukom omčom, set treba sadržavati: jednostavni stent pozicioner s redngenski vidljivim krugom duljine 70cm i promera 4.8mm, spojivi stent pozicioner s rendenskim vidljivim krugom dužine 40cm, nitinolska žica vodilica (stiff ⌀ 0,035i), medicinski karton pacijenta., 4.8Fr, 28cm.</t>
  </si>
  <si>
    <t>Poliuretanski urinarni stent s dvostrukom omčom, set treba sadržavati: jednostavni stent pozicioner s redngenski vidljivim krugom duljine 70cm i promjera ⌀4.8mm, spojivi stent pozicioner s rendenskim vidljivim krugom dužine 450cm, nitinolska žica vodilica (stiff ⌀ 0,035i), medicinski karton pacijenta., 6Fr, 26cm.</t>
  </si>
  <si>
    <t>Poliuretanski urinarni stent s dvostrukom omčom, set treba sadržavati: jednostavni stent pozicioner s redngenski vidljivim krugom duljine 70cm i promjera ⌀4.mm , spojivi stent pozicioner s rendenskim vidljivim krugom dužine 40cm, nitinolska žica vodilica (stiff ⌀ 0,035i), medicinski karton pacijenta., 6Fr, 28cm.</t>
  </si>
  <si>
    <t>Poliuretanski urinarni stent s dvostrukom omčom, set treba sadržavati: jednostavni stent pozicioner s redngenski vidljivim krugom duljine 70 cm duljina i promjera ⌀4.8 mm , spojivi stent pozicioner s rendenskim vidljivim krugom dužine 40cm, nitinolska žica vodilica (stiff ⌀ 0,035i), medicinski karton pacijenta., 6Fr, 30cm.</t>
  </si>
  <si>
    <t>Poliuretanski urinarni stent s dvostrukom omčom, set treba sadržavati: jednostavni stent pozicioner s redngenski vidljivim krugom duljine 70cm duljina i promjera ⌀4.8mm , spojivi stent pozicioner s rendenskim vidljivim krugom dužine 40cm, nitinolska žica vodilica (stiff ⌀ 0,035i), medicinski karton pacijenta., 7Fr, 26cm.</t>
  </si>
  <si>
    <t>Poliuretanski urinarni stent s dvostrukom omčom, set treba sadržavati: jednostavni stent pozicioner s redngenski vidljivim krugom duljine 70cm i promjera  ⌀4.8mm, spojivi stent pozicioner s rendenskim vidljivim krugom dužine 40cm, nitinolska žica vodilica (stiff ⌀ 0,035i), medicinski karton pacijenta., 7Fr, 28cm.</t>
  </si>
  <si>
    <t>Poliuretanski urinarni stent s dvostrukom omčom, set treba sadržavati: jednostavni stent pozicioner s redngenski vidljivim krugom , 70 cm duljina , 4.8 mm ⌀, spojivi stent pozicioner s rendenskim vidljivim krugom dužine 40cm,  PTFE žica vodilica (stiff ⌀ 0,035i), medicinski karton pacijenta., 4.8Fr, 26cm.</t>
  </si>
  <si>
    <t>Poliuretanski urinarni stent s dvostrukom omčom, set treba sadržavati: jednostavni stent pozicioner s redngenski vidljivim krugom duljine 70 cm duljina i promjera ⌀4.8 mm , spojivi stent pozicioner s rendenskim vidljivim krugom dužine 40cm,  PTFE žica vodilica (stiff ⌀ 0,035i), medicinski karton pacijenta., 4.8Fr, 28cm.</t>
  </si>
  <si>
    <t>Poliuretanski urinarni stent s dvostrukom omčom, set treba sadržavati: jednostavni stent pozicioner s redngenski vidljivim krugom duljine 70cm i promjera ⌀4.8 mm , spojivi stent pozicioner s rendenskim vidljivim krugom dužine 40cm,  PTFE žica vodilica (stiff ⌀ 0,035i), medicinski karton pacijenta., 6Fr, 26cm.</t>
  </si>
  <si>
    <t>Poliuretanski urinarni stent s dvostrukom omčom, set treba sadržavati: jednostavni stent pozicioner s redngenski vidljivim krugom duljine 70cm i promjera   ⌀ 4.8 mm, spojivi stent pozicioner s rendenskim vidljivim krugom dužine 40cm,  PTFE žica vodilica (stiff ⌀ 0,035i), medicinski karton pacijenta., 6Fr, 28cm.</t>
  </si>
  <si>
    <t>Poliuretanski urinarni stent s dvostrukom omčom, set treba sadržavati: jednostavni stent pozicioner s redngenski vidljivim krugom duljine 70 cm duljine i promjera   ⌀4.8 mm, spojivi stent pozicioner s rendenskim vidljivim krugom dužine 40cm,  PTFE žica vodilica (stiff ⌀ 0,035i), medicinski karton pacijenta., 7Fr, 26cm.</t>
  </si>
  <si>
    <t>Igla za nefrostomijus, trodjelna, duga 20cm, 18G. Igla treba imati Chiba vrh za pozicioniranje i za poboljšanu vidljivoiost pod ultrazvukom.</t>
  </si>
  <si>
    <t>gla za nefrostomiju dvodjelna, duga 20cm, 18G. Igla treba imati Chiba vrh za pozicioniranje i za poboljšanu vidljivoiost pod ultrazvukom.</t>
  </si>
  <si>
    <t>Igla za nefrostomiju, trodjelna, duga 20cm, 18G. Igla treba imati Diamant vrh za pozicioniranje i za poboljšanu vidljivoiost pod ultrazvukom za perrkutani nefrostomski pristup.</t>
  </si>
  <si>
    <t>Žica vodilica za nefrostomu metalan presvučena teflonomu s "J" vrhom dugačkim 3cm., dužine 80 cm, ⌀ 0,032i, jako velika rendenska vidljivoiost pod ultrazvukom za perrkutane nefrostomske procedure.</t>
  </si>
  <si>
    <t>Set za irigaciju kod laserske ureteroskopije. Set treba sadržavati ručnu pumpu  za dodatnu i kntroliranu irigaciju. Set treba sadržavati 360 stupnjeva rotirajući muški luer lock konektor. Set treba odgovarati endoskopima proizvođača Olimpus, Storz i Wolf.</t>
  </si>
  <si>
    <t>Ureteralni stent bez petlje u mokraćnom mjehuražu. Stent se sastoji od jednog "pig tail"kraja i konca za drenažu.  Stent može biti na pacijentu minimalno  12 mjeseci. Stentje namjenjen za preoperatinu diletaciju. 7 FR, 80 i 160 cm.</t>
  </si>
  <si>
    <t>Ureteralni stent bez petlje u mokraćnom mjehuražu. Stent se sastoji od jednog "pig tail"kraja i konca za drenažu.  Stent može biti na pacijentu minimalno  12 mjeseci. Stentje namjenjen za preoperatinu diletaciju i za opstruktivne kamence.4.8FR</t>
  </si>
  <si>
    <t>Privremeni stent za prostatu. Stent bi trebao biti univerzalne veličine za sve veličine  prostate. 20 FR dužina: 80 mm + 32mm.U setu trebaju biti dva dilatatora 24 fr 300mm i 22fr i 300mm. U setu se trebaju nalaziti i gurač 20fr, 300mm i spojna cijevčica 22FR i 90 mm.</t>
  </si>
  <si>
    <t>Antimigracijskai uređaj s nitinolskim filterom koji se širi u  ureteru kako bi se izbjegla migracija kamenih fragmenata prema bubrega tijekom postupka litotripsije. Dužina 150cm, 3.6FR. Dužina vrha 9 cm. Napravljen je od nitinola i PTFE, DEPH free.</t>
  </si>
  <si>
    <t>Žica vodilica s hidrofilnim flopy vrhom ispunjen barijem, čvrsta nitinolska jezgra s drškom otpornom na savijanje, PTFE premaz. Plavi i žuti uzorak radi lakše vizualizacije. 0.035'' , dužina150 cm. 3 cm dužina vrha, ravnog/savijenog  duplo leksibilnog.</t>
  </si>
  <si>
    <t>Žica vodilica s hidrofilnim flopy vrhom ispunjen barijem, čvrsta nitinolska jezgra s drškom otpornom na savijanje, PTFE premaz. Plavi i žuti uzorak radi lakše vizualizacije. 0.035'' , dužina150 cm. 3 cm dužina vrha, fleksibilan.</t>
  </si>
  <si>
    <t>Žica vodilica koja treba biti napravljena od željeza presvučenog s PTFE materijalom. Vrh vodilice treba imati "J" fleksibilno vrh. Dužina vodilice mora biti 150cm, promjer Ø0,035i. Flopppy vrh treba biti 3 cm dugačak.</t>
  </si>
  <si>
    <t>Uređaj  namijenjen da bude kanal za prolaz endoskopa i drugih uroloških uređaja radi izvođenja ureteroskopije.  Uređaj treba biti jednokratan, fleksibilan, presvučen Hydromer slojem. Poliuretanski dilatacijski kateter presvučen s Hidromer materijalom s zašiljenim atraumatskim vrhom i dva radna kanala, 3Fr. unutrašnji dijametar Ø 10Fr, vanjski dijametar Ø12Fr, 450mm dužina. Uređaj treba biti napravljen od tri sloja: unutarnji PTFE, srednji sloj od nehrđajućeg čelika i vanjski sloj od Pxebaxa.</t>
  </si>
  <si>
    <t>Uređaj  namijenjen da bude kanal za prolaz endoskopa i drugih uroloških uređaja radi izvođenja ureteroskopije.  Uređaj treba biti jednokratan, fleksibilan, presvučen Hydromer slojem. Poliuretanski dilatacijski kateter presvučen s Hidromer materijalom s zašiljenim atraumatskim  vrhom i dva radna kanala, 3Fr. unutrašnji dijametar Ø 12Fr, vanjski dijametar Ø14Fr, 450mm dužina.Uređaj treba biti napravljen od tri sloja: unutarnji PTFE, sredni sloj od nehrđajućeg čelika i vanjski sloj od Pxebaxa.</t>
  </si>
  <si>
    <t>Uređaj namjenjen za ekstrakciju kamenca, namjenjen za polu krutu uretroskopiju. Veličina uređaja treba biti  2.5Fr promjer košarice Ø13.5mm, dužina 90 cm. Košarica treba imati 4 ravne nitinolske žice.</t>
  </si>
  <si>
    <t>Uređaj namjenjen za ekstrakciju kamenca, namjenjen za polu krutu uretroskopiju. Veličina uređaja treba biti  2.5Fr promjer košarice Ø11.5mm, dužina 90 cm. Košarica treba imati 4 zavijene nitinolske žice.</t>
  </si>
  <si>
    <t>Termosenzitivni poliuretanski ureteralni JJ stent s uređajem za vraćanje Jednostavni pozicioner stenta morai mati rendgenski vidljivi krug, 70cm dužine, Ø4.8 Fr. Spojivi stent pozicioner s rendenski vidljivim krugom 40cm dužine. Nitinolska žica vodilica Ø0,035i. U setu treba biti i medicinski karton pacijenta. Uređaj je 4.8Fr, 30cm dužine.</t>
  </si>
  <si>
    <t>Termosenzitivni poliuretanski ureteralni JJ stent s uređajem za vraćanje. Spojivi stent pozicioner s rendenski vidljivim krugom 40cm dužine.  U setu treba biti i medicinski karton pacijenta. Uređaj je 6Fr, 28cm dužine.</t>
  </si>
  <si>
    <t>Termosenzitivni poliuretanski ureteralni JJ stent s uređajem za vraćanje. Spojivi stent pozicioner s rendenski vidljivim krugom 40cm dužine.  U setu treba biti i medicinski karton pacijenta. Uređaj je 6Fr, 26cm dužine.</t>
  </si>
  <si>
    <t>GRUPA 26
Potrošni materijal za endoskopske uređaje proizvođača Karl Stortz</t>
  </si>
  <si>
    <t>Teleskop 30 stupnjeva, 4mm promjer, duljine 18cm, kompatibilno za endoskopski stup Karl Storz</t>
  </si>
  <si>
    <t>Teleskop 45 stupnjeva, 4mm promjer, duljine 18cm, kompatibilno za endoskopski stup Karl Storz</t>
  </si>
  <si>
    <t>Teleskop 30 stupnjeva, minimalno 2,7 mm promjer, duljine 18cm, kompatibilno za endoskopski stup Karl Storz</t>
  </si>
  <si>
    <t>Teleskop 0 stupnjeva, 2,7mm promjer, duljine 11 cm, kompatibilno za endoskopski stup Karl Storz</t>
  </si>
  <si>
    <t>Teleskop 30 stupnjeva, minimalno 2,7 mm promjer, duljine 11 cm, kompatibilno za endoskopski stup Karl Storz</t>
  </si>
  <si>
    <t>Svjetlosni kabel, promjera snopa optičkih vlakana 3.5 mm, duljine 230 cm, otporan na povišenu temperaturu, sa sigurnosnom maticom, može se koristiti za ICG primjene</t>
  </si>
  <si>
    <t>Konekcijski kabel za spajanje videolaringoskopa na monitor sistem, duljine 200 cm</t>
  </si>
  <si>
    <t>Videolaringoskop za otežane intubacije, CMOS tehnologija, snimanje i slikanje moguće putem gumba na špatuli, rezolucija 1200 x 800, s LED osvjetljenjem, IPX8 stupanj zaštite, ručka od titana, prikaz u 16:10 formatu, prikladan za procesiranje na temparaturi do 93 °C</t>
  </si>
  <si>
    <t>PPedijatrijski videolaringoskop za otežane intubacije, CMOS tehnologija, snimanje i slikanje moguće putem gumba na špatuli, rezolucija 1200 x 800, s LED osvjetljenjem, IPX8 stupanj zaštite, ručka od titana, prikaz u 16:10 formatu, prikladan za procesiranje na temparaturi do 93 °C</t>
  </si>
  <si>
    <t>Videolaringoskop MAC#4, CMOS tehnologija, snimanje i slikanje moguće putem gumba na špatuli, rezolucija 1200 x 800, s LED osvjetljenjem, IPX8 stupanj zaštite, ručka od titana, prikaz u 16:10 formatu, prikladan za procesiranje na temparaturi do 93 °C</t>
  </si>
  <si>
    <t>Videolaringoskop MAC#3, CMOS tehnologija, snimanje i slikanje moguće putem gumba na špatuli, rezolucija 1200 x 800, s LED osvjetljenjem, IPX8 stupanj zaštite, ručka od titana, prikaz u 16:10 formatu, prikladan za procesiranje na temparaturi do 93 °C</t>
  </si>
  <si>
    <t>STAMMBERGER drška za teleskop, zakrivljena, dužina 14.5 cm, za teleskope 30°-120° i dužine 18 cm.</t>
  </si>
  <si>
    <t>Srpasti nož, oštri vrh, duljina 19 cm. Autoklavibilan</t>
  </si>
  <si>
    <t>Antrum kireta, ovalna, mala, duljina 19 cm. Autoklavibilno.</t>
  </si>
  <si>
    <t>KUHN‐BOLGER ili jedankovrijedno kireta za frontalni sinus, zakrivljena 55° , ovalna, prednja strana rezajuća, duljina 19 cm. Autoklavibilno</t>
  </si>
  <si>
    <r>
      <t>KUHN‐BOLGER ili jedankovrijedno kireta za frontalni sinus, zakrivljena 90°</t>
    </r>
    <r>
      <rPr>
        <sz val="10"/>
        <color rgb="FF000000"/>
        <rFont val="Arial"/>
        <family val="2"/>
        <charset val="238"/>
      </rPr>
      <t>, ovalna, prednja strana rezajuća, duljina 19 cm. Autoklavibilno</t>
    </r>
  </si>
  <si>
    <t>Elevator, obostrani, jako i lagano zakrivljeni, duljine 22 cm</t>
  </si>
  <si>
    <t>Palpacijska sonda, obostrana, kuglasti vrh promjera 1.2 i 2 mm, duljina 19 cm. Autoklavibilno</t>
  </si>
  <si>
    <t>CASTELNUOVO sonda za frontalni sinus, obostrana, zakrivljena, dužina 22 cm. Autoklavibilna</t>
  </si>
  <si>
    <t>Sukcijska kanila, LUER‐Lock konekcija, široko savijena, vanjski promjer 3.0 mm, dužina 12.5 cm</t>
  </si>
  <si>
    <t>Antrum sukcijska kanila, LUER‐Lock konekcija, široko savijena, vanjski promjer 4.0 mm, dužina 12.5 cm</t>
  </si>
  <si>
    <t>KERRISON ili jedankovrijedno grickalica, rastavljiva, kruta, radne dužine 17 cm</t>
  </si>
  <si>
    <t>BLAKESLEY ili jednakovrijedno nosna hvatalica, ravna, sa adapterom za čišćenje, radna duljina 13 cm. Autoklavibilna</t>
  </si>
  <si>
    <t>BLAKESLEY‐WILDE ili jednakovrijedno nosna hvatalica, sa adapterom za čišćenje, radna duljina 13 cm. Autoklavibilna.</t>
  </si>
  <si>
    <t>STAMMBERGER grickalica, sa konektorom za čišćenje, radna duljina 10 cm.</t>
  </si>
  <si>
    <r>
      <t>Bipolarna pinceta, izolirana, kutna, tupa,</t>
    </r>
    <r>
      <rPr>
        <sz val="10"/>
        <color rgb="FF000000"/>
        <rFont val="Arial"/>
        <family val="2"/>
        <charset val="238"/>
      </rPr>
      <t xml:space="preserve"> duljina 19 cm. Autoklavibilno</t>
    </r>
  </si>
  <si>
    <t>Sukcijska kanila, bipolarna, kutna, dužina elektrode 3.5 mm, vanjski promjer 4.5 mm, radna dužina 11 cm, autoklavibilna</t>
  </si>
  <si>
    <t>FREER ili jednakovrijedno elevator, dvostrani, jedna strana poluoštra, druga strana tupa, duljine 20 cm. Autoklavibilno</t>
  </si>
  <si>
    <t>Škarice za nos, ravne, sa konektorom za čišćenje, radna duljina 13 cm. Autoklavibilno</t>
  </si>
  <si>
    <t>PLESTER srpasti nožić, dvostrani, standardni model, lagano zakrivljeni, dužine 16 cm,autoklavibilan</t>
  </si>
  <si>
    <t>Set crijeva za irigaciju, tlakom reguliran. Upotreba uz uređaje irigaciju, pojedinačno sterilno pakirano, 10 kom u pakiranju, jednokratno.</t>
  </si>
  <si>
    <t>Set crijeva za irigaciju, protokom. Upotreba uz uređaje irigaciju, pojedinačno sterilno pakirano, 10 kom u pakiranju, jednokratno.</t>
  </si>
  <si>
    <t>Set crijeva za irigaciju uz shaver sistem, 10 komada u kutiji, jednokratno, pojedinačno sterilno pakirano.</t>
  </si>
  <si>
    <t xml:space="preserve">Fleksibilni intubacijski video endoskop za jednokratnu upotrebu
Smjer gledanja: 0°, kut gledanja: 90°, radna daljina: 65 cm, promjer vanjske košuljice: 3.5 mm, promjer radnog kanala: 1.2 mm, savitljivost distalnog dijela: 180°/180°, za jednokratnu upotrebu, sterilan, pakiranje se sastoji od 6 komada
</t>
  </si>
  <si>
    <t>Fleksibilni intubacijski videoendoskop 5.3x65 za jednokratnu upotrebu, vanjski promjer: 5.3 mm, promjer radnog kanal: 2.2 mm, smjer gledanja: 0°, kut gledanja: 90°, radna duljina: 65 cm, fleksija gore/dolje: 180°/180°, pakiranje se sastoji od 6 komada</t>
  </si>
  <si>
    <t>Elektronički modul za povezivanje jednokratnih video endoskopa s monitorom</t>
  </si>
  <si>
    <t>Filter za insuflaciju, jednokratni, prikladan za insuflaciju brzim protokom do 50 l/min. Hidrofoban sa obje strane kutija s 25 komada.</t>
  </si>
  <si>
    <t xml:space="preserve">GRUPA 25
Potrošni materijal za medicinske uređaje proizvođača Olympus </t>
  </si>
  <si>
    <t>Nastavak, radni sa Albarranom, sa dva radna kanala, za postojeći cistoskopski set, autoklavan</t>
  </si>
  <si>
    <t>Radni most, s jednim radnim kanalom, za spajanje 19.8 Fr. i 22.5 Fr. košuljica na optiku. Autoklavan</t>
  </si>
  <si>
    <t>Cistoskopska košuljica, 19.8 Fr. Isporuka uključuje i pripadajući standardni obturator. Višekratna, autoklavna.</t>
  </si>
  <si>
    <t>Košuljica, vanjska za resektoskop, 27 Fr., 194 mm radne dužine, s ABS rupicama, kontinuirano ispiranje, autoklavna</t>
  </si>
  <si>
    <t>Košuljica, unutrašnja, za resektoskop, 24 Fr., 194 mm radne dužine, saABS rupicama, sa standardnim obturatorom, autoklavna</t>
  </si>
  <si>
    <t>Element, radni, monopolarni, za TUR, aktivni, autoklavan</t>
  </si>
  <si>
    <t>Bipolarni radni element, aktivni, za TURis zahvate, autoklavan.</t>
  </si>
  <si>
    <t>Šprica, 150 ml, s fiksnim nastavkom. Višekratna</t>
  </si>
  <si>
    <t>Rezervni cilindar, za špricu, 150 ml</t>
  </si>
  <si>
    <t>Košuljica, cistoskopska, 22.5Fr., stupnjevana, sa standardnim obturatorom</t>
  </si>
  <si>
    <t>Kabel, svjetlosni, promjera snopa optičkih vlakana 2.8 mm, dužine 3 m, autoklavan</t>
  </si>
  <si>
    <t>Kabel, svjetlosni, promjera snopa optičkih vlakana 4.25 mm, dužine 3 m, autoklavan</t>
  </si>
  <si>
    <t>Rezervne, vanjske gumice, za 11 mm troakare, plave, višekratne, autoklavne. Pakiranje sadrži 10 komada.</t>
  </si>
  <si>
    <t>Rezervne, vanjske gumice, za 5.5 mm troakare, crvene, višekratne, autoklavne. Pakiranje sadrži 10 komada.</t>
  </si>
  <si>
    <t>Rezervne, unutrašnje dihtung gumice, za troakare od 5.5 mm i 3.5 mm, prozirne, višekratne, autoklavne. Pakiranje sadrži 10 komada.</t>
  </si>
  <si>
    <t>Teleskop, 4 mm, 30° kut gledanja, 115° širina kuta, 160 mm radne dužine, safirno staklo, autoklavan. 2- godišnja garancija na autoklaviranje</t>
  </si>
  <si>
    <t>Troakar tuba, za 4 mm optike, 2 ventila za brzi protok, rotaciona, autoklavna.</t>
  </si>
  <si>
    <t>Troakar bodež, 4 mm, tupi vrh, autoklavan.</t>
  </si>
  <si>
    <t>Set rezervnih gumenih prstena za artroskopsku košuljicu</t>
  </si>
  <si>
    <t>Kabel, monopolarni, za Olympus resektoskope serije OES 400, za Martin i Berchtold kutore</t>
  </si>
  <si>
    <t>HF-resekcijska elektroda, 'kuglica, za koagulaciju, sterilna, jednokratna, paket 12 komada</t>
  </si>
  <si>
    <t>Rezervna drška za bipolarne laparoskopske instrumente. Višekratna, autoklavna.</t>
  </si>
  <si>
    <t>Rezervna košuljica za bipolarne laparoskopske instrumente, 5x330 mm, višekratna, autoklavna.</t>
  </si>
  <si>
    <t>Rezervna košuljica za bipolarne laparoskopske instrumente, 5x430 mm, višekratna, autoklavna.</t>
  </si>
  <si>
    <t>Rezervna drška za monopolarne laparoskopske instrumente, bez kočnice, s HF konektorom, višekratna, autoklavna</t>
  </si>
  <si>
    <t>Rezervna drška za laparoskopske instrumente, s kočnicom, bez HF konektora, monopolarna, višekratna, autoklavna</t>
  </si>
  <si>
    <t>Rezervna košuljica za monopolarne laparoskopske instrumente, 5x330 mm, višekratna, autoklavna</t>
  </si>
  <si>
    <t>Rezervna košuljica za monopolarne laparoskopske instrumente, 10x330 mm, višekratna, autoklavna</t>
  </si>
  <si>
    <t>Rezervni umetak za HiQ+ bipolarni disektor, zakrivljenog vrha, 5x430 mm, višekratan, autoklavan</t>
  </si>
  <si>
    <t>Rezervni umetak za HiQ+ bipolarni disektor, 5x330 mm, višekratan, autoklavan</t>
  </si>
  <si>
    <t>Rezervni umetak za HiQ+ monopolarne laparoskopske škarice, 5x330 mm, različitih duljina hvata. Višekratan, autoklavan.</t>
  </si>
  <si>
    <t>Rezervni umetak za HiQ+ laparoskopske hvataljke, 5x330 mm, različitih duljina hvata, višekratan, autoklavan.</t>
  </si>
  <si>
    <t>Rezervni umetak za babcock laparoskopski instrument 5x330 mm, višekratan, autoklavan.</t>
  </si>
  <si>
    <t xml:space="preserve">Rezervni umetak za laparoskopsku hvatalicu, 5x330 mm, s kočnicom, višekratan, autoklavan.  </t>
  </si>
  <si>
    <t xml:space="preserve">Rezervni umetak za laparoskopsku hvatalicu, 5x330 mm, atraumatskog vrha, sa kočnicom, višekratan, autoklavan.  </t>
  </si>
  <si>
    <t xml:space="preserve">Rezervni umetak za laparoskopsku hvatalicu, 10x330 mm, višekratan, autoklavan. </t>
  </si>
  <si>
    <t xml:space="preserve">Crijevo silikonsko za povezivanje filtera sa  sukcijskom bocom jednokratni </t>
  </si>
  <si>
    <t xml:space="preserve">Cijevi za filter za KV-5 dužine 900 mm </t>
  </si>
  <si>
    <t xml:space="preserve">Boca za sukcijsku pumpu Olympus KV-5  zapremine 2 l </t>
  </si>
  <si>
    <t xml:space="preserve">Poklopac za bocu za sukcijsku pumpu KV-5 </t>
  </si>
  <si>
    <t xml:space="preserve">Čepovi gumeni za radni kanal za Olympus endoskope, višekratni, nesterilni </t>
  </si>
  <si>
    <t xml:space="preserve">Poklopac za kanticu Olympus MAJ-901 </t>
  </si>
  <si>
    <t xml:space="preserve">Čepovi za sukciju za Olympus endoskope  </t>
  </si>
  <si>
    <t xml:space="preserve">Čepovi za zrak/vodu za Olympsu endoskope </t>
  </si>
  <si>
    <t xml:space="preserve">Kapa zaštitna za Olympus videoendoskope kod čišćenja i pranja endoskopa </t>
  </si>
  <si>
    <t xml:space="preserve">Boca za destiliranu vodu (zaOlympus endoskope serije 40 i EXERA) </t>
  </si>
  <si>
    <t>Držač endoskopa, dvostruki</t>
  </si>
  <si>
    <t>Ventil za zrak</t>
  </si>
  <si>
    <t>Adapter za čišćenje</t>
  </si>
  <si>
    <t>Staklena boca za sukcijsku pumpu SSU-II,</t>
  </si>
  <si>
    <t xml:space="preserve">Adapter za povezivanje Olympus Endoskpa sa Olympus mašinom za dezinfekciju ETD-3 </t>
  </si>
  <si>
    <t>Žica vodilica</t>
  </si>
  <si>
    <t>Ureteralni dilatator, dilatacija 6-12Fr., 24 cm dužine, vanjski promjer 14 Fr., unutrašnji 12 Fr., pojačana nehrđajućim čelikom, jednokratna, sterilna. Pakiranje sa 5 kom</t>
  </si>
  <si>
    <t>Ureteralni dilatator, dilatacija 6-12Fr., 38 cm dužine, vanjski promjer 14 Fr., unutrašnji 12 Fr., pojačana nehrđajućim čelikom, jednokratna, sterilna. Pakiranje sa 5 kom</t>
  </si>
  <si>
    <t>Ureteralni dilatator, dilatacija 6-12Fr., 54 cm dužine, vanjski promjer 14 Fr., unutrašnji 12 Fr., pojačana nehrđajućim čelikom, jednokratna, sterilna. Pakiranje sa 5 kom</t>
  </si>
  <si>
    <t xml:space="preserve">Mini košara za ekstrakciju sitnih kamena i stranih tijela iz žučnog voda sa 4 spiralnih žica , košara širine 11 mm , radne dužine 1150 mm, radni kanal 1,2 mm, distalni tip 3 Fr., sa mogućnošću davanja kontrasta, pakiranje 1 kom </t>
  </si>
  <si>
    <t>Hvatalica, 3 Fr. x 1150 mm, radni kanal 1,2 mm, trokraka, dužina vrha hvata 11 mm, sterilna, jednokratna, integrirana drška, za vađenje stranih tijela i sl., pakiranje: 1 kom</t>
  </si>
  <si>
    <t>Monopolarni kabel, za spajanje 4 pin laparoskopskih instrumenata na  Erbe T seriju, Martin i Berchtold generatore, dužine 3.5m, višekratan, autoklavan</t>
  </si>
  <si>
    <t>Monopolarni kabel, za spajanje 4 pin  laparoskopskih instrumenata na  UES-30 i UES-40 generatore, dužine 3.5m, višekratan, autoklavan</t>
  </si>
  <si>
    <t>Kabel, bipolarni, za HiQ+ bipolarne laparoskopske instrumente, 3.5 m dužine. Za UES-20/-30/-40 i Valleylab generatore</t>
  </si>
  <si>
    <t>TCR Elektroda, tipa omča loop, pod kutem 90°, sterilna, jednokratna, paket sadrži 12 kom</t>
  </si>
  <si>
    <t>TCR Elektroda, tipa omča loop, pod kutem 45°, sterilna, jednokratna, paket sadrži 12 kom</t>
  </si>
  <si>
    <t>TCR Elektroda, tipa igla pod kutem 45°, za rješavanje septuma, sterilna, jednokratna, paket sadrži 12 kom</t>
  </si>
  <si>
    <t>Rezervne, histeroskopske kink gumice, 0.4 mm, višekratne. Pakiranje sa min 6 komada.</t>
  </si>
  <si>
    <t>Bipolarni kabel, za TCRis histeroresekcije. Za spajanje resektoskopa na UES-40 kutor. 4 m dužine. Višekratan, autoklavan</t>
  </si>
  <si>
    <t>Bipolarni kabel za TURis/TCRis zahvate u fiziološkoj otopini. Povezuje radni element resektoskopa sa generatorom ESG-400. Višekratan, autoklavan</t>
  </si>
  <si>
    <t>Veress igla dužine 120 mm, višekratna</t>
  </si>
  <si>
    <t>Dijagnostička košuljica za histeroskop, 4.5 mm sa radnim kanalom od 3 Fr., kontinuirano ispiranje, višekratna, autoklavna</t>
  </si>
  <si>
    <t>Terapeutska košuljica za histeroskop, 6.5 mm, sa radnim kanalom od 7 Fr., kontinuirano ispiranje, višekratna, autoklavna</t>
  </si>
  <si>
    <t>Resekcijska elektroda, monopolarna tipa igla, 90° za monopolarni resektoskop, sterilna, jednokratna, paket sadrži 12 kom</t>
  </si>
  <si>
    <t>Unutrašnja košuljica histeroresektoskopa, 8 mm., autoklavabilna sa standardnim obturatorom</t>
  </si>
  <si>
    <t>Vanjska košuljica histeroressektoskopa, kontinuirano ispiranje, rotaciona, 8.5 mm. Autoklavna.</t>
  </si>
  <si>
    <t>Bipolarni radni element, pasivni, za TURis zahvate, autoklavan.</t>
  </si>
  <si>
    <t>Bipolarne vaporizacijske TURis/TCRis 'glijva' elektrode. Vaporizacija-resekcija mioma/polipa/prostate. Pakiranje sa 12 komada. Sterilne, jednokratne</t>
  </si>
  <si>
    <t>HF resekcijske elektrode, osnovne loop, za bipolarne resekcije. Sterilne, jednokratne, pakiranje sa 12 kom.</t>
  </si>
  <si>
    <t>Resekcijska elektroda tipa igla pod kutem od 45°, za bipolarne resekcije, sterilna, jednokratna, paket sadrži 12 kom</t>
  </si>
  <si>
    <t>HF koagulacijska "kuglica" elektroda, za bipolarne koagulacije, sterilna, jednokratna, paket sadrži 12 kom</t>
  </si>
  <si>
    <t>Set irigacijskih tuba, 'Y' oblika, sa 2 kanile - za spajanje na dvije vrećice otopina. Višekratne, autoklavne</t>
  </si>
  <si>
    <t>Kateter za ispiranje, radni kanal promjera minimalno 2.8 mm, radna duljina 2400 mm, jednokratno</t>
  </si>
  <si>
    <t>Aligator kliješta, radne dužine 2300 mm, promjer radnog kanala 2.8 mm, jednokratno</t>
  </si>
  <si>
    <t>Odvijač za spajanje/odvijanje, za instrumente od  5 mm, rad na principu kilo ključa. Višekratan, autoklavan.</t>
  </si>
  <si>
    <t>Četkica za čišćenje područja utora poluge hvataljke na duodenoskopu TJF-Q180V</t>
  </si>
  <si>
    <t>Adapter za radni kanal Olympus endoskopa, jednokratni</t>
  </si>
  <si>
    <t>Crijevo za radni kanal kod ispiranja</t>
  </si>
  <si>
    <t xml:space="preserve">Spremnik za vodu na pumpi za ispiranje, kapaciteta 2 L, višekratni, mogućnost autoklaviranja </t>
  </si>
  <si>
    <t>Crijevo za dodatni kanal za ispiranje Olympus endoskopa, višekratni uz mogućnost autoklaviranja</t>
  </si>
  <si>
    <t xml:space="preserve">Crijevo za dovod plina iz CO2 pumpe u bočicu za zrak, višekratni </t>
  </si>
  <si>
    <t>Crijevo za slabiji dovod plina iz CO2 pumpe u bočicu za zrak, višekratni</t>
  </si>
  <si>
    <t>MAJ-1816, CO2 Tube for UCR</t>
  </si>
  <si>
    <t>Cijev za povezivanje na bocu sa CO2, DIN standard.</t>
  </si>
  <si>
    <t>Boca za vodu za CO2 MAJ 902</t>
  </si>
  <si>
    <t>Dopunski poklopac za MAJ-902</t>
  </si>
  <si>
    <t>Teleskop 4 mm, stupnjevi gledanja od 0° do 70°, radna duljina min. 280 mm. Isporuka uključuje zaštitnu cijev za transport, skladištenje i sterilizaciju parom. Autoklavan. Dvogodišnja garancija na autoklaviranje.</t>
  </si>
  <si>
    <t>HF resekcijska elektroda, trakasta omča, za bipolarne resekcije. Sterilna, jednokratna, pakiranje sadrži 12 kom.</t>
  </si>
  <si>
    <t>Hvatalica, fleksibilna, 7 Fr. x 330 mm, autoklavna.</t>
  </si>
  <si>
    <t>Biopsijska hvatalica, fleksibilna, 7 Fr. x 330 mm, autoklavna.</t>
  </si>
  <si>
    <t>Rezervne gumice, za mostove i albarane, 0.7 mm, višekratne, paket od 10 komada.</t>
  </si>
  <si>
    <t>Škarice, 7 Fr., ravne, uske, semifleksibilne, autoklavne.</t>
  </si>
  <si>
    <t>Hvatalica, 7 Fr., semifleksibilna, autoklavna.</t>
  </si>
  <si>
    <t>Košarica za hvatanje kamenaca Dormya, SurLok s ravnim žicama, 4 žice, veličina košarice 16 mm, 2.4 Fr. x 120 cm dužine. Sterilna, jednokratna, 1 kom.</t>
  </si>
  <si>
    <t>Košarica za hvatanje kamenaca 1.8 F r, 4 -žice Ultra-Catch NT nitinolska košara bez vrha</t>
  </si>
  <si>
    <t>Košarica za hvatanje kamenaca 2.2 Fr, 4-žice Ultra-Catch NT nitinolska košara bez vrha</t>
  </si>
  <si>
    <t>Košarica za hvatanje kamenaca 3.0 Fr, 4-žice Ultra-Catch NT nitinolska košara bez vrha</t>
  </si>
  <si>
    <t>Košarica za hvatanje kamenaca 1.8 Fr, križno uparena X-Catch NT nitinolska košara bez vrha</t>
  </si>
  <si>
    <t>Košarica za hvatanje kamenaca 2.2 Fr, križno uparena X-Catch NT nitinolska košara bez vrha</t>
  </si>
  <si>
    <t>Košarica za hvatanje kamenaca 3.0 Fr, križno uparena X-Catch NT nitinolska košara bez vrha</t>
  </si>
  <si>
    <t xml:space="preserve">Teleskop 4 mm, raznih stupnjeva gledanja, HD, safirno staklo, autoklavni, sa zaštitnom tubom za transport i sterilizaciju. </t>
  </si>
  <si>
    <t>Nož za uretrotom, polukružni, kanal 4 Fr, autoklavni. Za uporabu s ureteralnim kateterom 3 ili 4 Fr</t>
  </si>
  <si>
    <t>Nož za uretrotom, polukružni, autoklavan</t>
  </si>
  <si>
    <t>Nož za uretrotom, lanceta, autoklavan</t>
  </si>
  <si>
    <t>Nož za uretrotom, valovit, autoklavan</t>
  </si>
  <si>
    <t>Nož za uretrotom, lanceta, ravan, autoklavan</t>
  </si>
  <si>
    <t>Nož za uretrotom, valovit, ravan, autoklavnan</t>
  </si>
  <si>
    <t>Košuljica za uretrotom 22 Fr., 4 Fr. kanal, s opturatorom, autoklavna</t>
  </si>
  <si>
    <t>Opturator, za košuljicu za uretrotom 22 Fr., 4 Fr. kanal, autoklavan</t>
  </si>
  <si>
    <t>Vanjska košuljica za uretrotom 26 Fr., za košuljicu od 22 Fr., za perkutani pristup, autoklavna</t>
  </si>
  <si>
    <t>Radni element za uretrotom, višekratni</t>
  </si>
  <si>
    <t>Adapter za crijeva, s muškim Luer-lockom i "božićnim drvcem"</t>
  </si>
  <si>
    <t>Ventil, Luer-lock muški/"božićno drvce"</t>
  </si>
  <si>
    <t>Optički opturator za resektoskop, 26 i 27 Fr., autoklavan</t>
  </si>
  <si>
    <t xml:space="preserve">Kapica za brtvljenje za ureteroskop, 0.7 mm, transparentna, sterilna, jednokratna, paket sadrži 10 kom </t>
  </si>
  <si>
    <t>Sukcijsko-irigacijska tuba, 5 x 360 mm, s distalnim rupicama, za dršku saugera, višekratna, autoklavna</t>
  </si>
  <si>
    <t>Drška saugera, za sukcijsko-irigacijsku tubu, 5 mm, višekratna, autoklavna</t>
  </si>
  <si>
    <t>Rezervne unutrašnje cijevi za dršku saugera, sukcijski kanal 5 mm, višekratne, autoklavne</t>
  </si>
  <si>
    <t>Sukcijsko-irigacijska tuba, 5 x 360 mm, gumb, monopolarna, za dršku saugera, višekratna, autoklavna</t>
  </si>
  <si>
    <t>Visokofrekventna elektroda, kuka, 5 x 330 mm, višekratna, autoklavna</t>
  </si>
  <si>
    <t>Kapica za brtvljenje hvatalica za laparoskopiju, 2.2 mm, višekratna, autoklavna, paket sadrži 10 kom</t>
  </si>
  <si>
    <t>Teleskop, 10 mm, stupanj gledanja 0° ili stupanj gledanja 30°, HD, brzo zaključavanje, bez distorzije, višekratan, autoklavan, isporuka uključuje posudu za sterilizaciju i pohranu</t>
  </si>
  <si>
    <t xml:space="preserve">Filter za insuflaciju CO2, sterilan, jednokratan, veliki, pakiranje sadrži 10 kom </t>
  </si>
  <si>
    <t>Bipolarno-ultrazvučni instrumenti za rezanje i zatvaranje žila promjera do 7 mm, dimenzija 5mm x 35 cm ili dimenzija 20 cm (za otvorenu kirurgiju), jednokratan, sterilan, pakiranje sadrži 5 kom</t>
  </si>
  <si>
    <t xml:space="preserve">Standardni set crijeva za čišćenje leća sinusoskopa, paket sadrži 5 kom </t>
  </si>
  <si>
    <t>Košuljica za ispiranje sinusoskopa 0°, 30° ili 45°, paket sadrži 5 kom</t>
  </si>
  <si>
    <t>Visokofrekventna elektroda, duga kuka, 5 x 330 mm, višekratna, autoklavna</t>
  </si>
  <si>
    <t>Silikonsko crijevo za pumpu za ispiranje dugačko, paket sadrži 10 kom</t>
  </si>
  <si>
    <t>Plastična boca za sukciju kapaciteta 2,5 l za korištenje sa sukcijskim vrećicama</t>
  </si>
  <si>
    <t>Teleskop, 4 mm, 12°, dugi</t>
  </si>
  <si>
    <t>Unutrašnja košuljica, za WA22018A/19A, duga</t>
  </si>
  <si>
    <t>Vanjska košuljica, 27 Fr., duga, rotaciona</t>
  </si>
  <si>
    <t>VF-resekc. elektr., bip. omča, duga, steril.,12kom</t>
  </si>
  <si>
    <t>VF-resekc. elektr., kuglica, duga, steril.</t>
  </si>
  <si>
    <t>Tester na vodonepropus. za fleks. Olympus endosk.</t>
  </si>
  <si>
    <t>Filter za sukcijsku pumpu KV-6</t>
  </si>
  <si>
    <t>Nosna tamponada, pak. 8 komada, resorptivna, razgrađuje se u roku od 4 dana bez potrebe uklanjanja iz nosa. Od biokompatibilnog materijala hitozan. Savitljiva, brzog djelovanja, prilagođava se anatomiji, odvaja tkivo, sprječava prianjanje tkiva i kontrolira krvarenje.</t>
  </si>
  <si>
    <t>VF-kabel, monopolarni, min. 3.5m dužine, kompatibilan s uređajima UES-30, Erbe Int.,Valleylab</t>
  </si>
  <si>
    <t>VF-kabel, monoporalni, min. 3.5m dužine, kompatibilan s uređajima UES-10/20, Valleylab (stari)</t>
  </si>
  <si>
    <t>Evakuator, prema Elliku</t>
  </si>
  <si>
    <t>Pritisna loptica, za Ellik evakuator</t>
  </si>
  <si>
    <t>Rezervno staklo, za Ellik evakuator</t>
  </si>
  <si>
    <t>Tube, s konusom, za Ellik evakuator</t>
  </si>
  <si>
    <t>Adapter za OES Pro vanjsku košuljicu na Ellik evakuator / špricu za mjehur</t>
  </si>
  <si>
    <t>OP teleskop, 0°, 5 mm kanal</t>
  </si>
  <si>
    <t>Nastavak, s automatskom valvom, za operacijski teleskop WA31000A</t>
  </si>
  <si>
    <t>HF-resekcijska elektroda “Plasma-OvalButton”, ovalni gumb, 24 Fr., 12°-30°</t>
  </si>
  <si>
    <t>pak.</t>
  </si>
  <si>
    <t>HF-resekcijska elektroda, omča, 24-28 Fr., 45° pod kutom, 12° i 30°, sterilno, za jednokratnu upotrebu, 12 kom., za TURis enukleaciju</t>
  </si>
  <si>
    <t>Set dilatatora za perkutani pristup, set 9 – 28 Fr.</t>
  </si>
  <si>
    <t>OP teleskop nefroskop, smjer gledanja 30°, radni kanal od 4 mm</t>
  </si>
  <si>
    <t>Klešta za hvatanje za nefroskop, nazubljena, 3,25 x 400 mm, s lumenom</t>
  </si>
  <si>
    <t>Klešta za hvatanje, s trokraka, 3,5 x 400 mm, sa kanalom 1,1 mm</t>
  </si>
  <si>
    <t>Pretvornik ultrazvučno-mehaničkog litotriptora</t>
  </si>
  <si>
    <t>Sigurnosni zatvarač ultrazvučno-mehaničkog litotriptora</t>
  </si>
  <si>
    <t>Ključ za pretvornik ultrazvučno-mehaničkog litotriptora</t>
  </si>
  <si>
    <t>Sonda ultrazvučno-mehaničkog litotriptor, Sterilna za jednokratnu upotrebu, 3,76 mm</t>
  </si>
  <si>
    <t>Sonda ultrazvučno-mehaničkog litotriptor, Sterilna za jednokratnu upotrebu, 3,40 mm</t>
  </si>
  <si>
    <t>Sonda ultrazvučno-mehaničkog litotriptor, Sterilna za jednokratnu upotrebu, 1,83 mm</t>
  </si>
  <si>
    <t>Sonda ultrazvučno-mehaničkog litotriptor, Sterilna za jednokratnu upotrebu, 1,50 mm</t>
  </si>
  <si>
    <t>Sonda ultrazvučno-mehaničkog litotriptor, Sterilna za jednokratnu upotrebu, 0,97 mm</t>
  </si>
  <si>
    <t>Sonda za litotripsiju, za višekratnu upotrebu, 3,76 mm (1/kutija)</t>
  </si>
  <si>
    <t>Sonda za litotripsiju, za višekratnu upotrebu, 3,40 mm (1/kutija)</t>
  </si>
  <si>
    <t>Sonda za litotripsiju, za višekratnu upotrebu, 1,83 mm (1/kutija)</t>
  </si>
  <si>
    <t>Sonda za litotripsiju, za višekratnu upotrebu, 1,50 mm (1/kutija)</t>
  </si>
  <si>
    <t>Sonda za litotripsiju, za višekratnu upotrebu, 0,97 mm (1/kutija)</t>
  </si>
  <si>
    <t>Bipolarni aplikator “CelonProBreath” za korištenje kod hipertrofije nosne školjke, sterilan, jednokratan, 5 kom.</t>
  </si>
  <si>
    <t xml:space="preserve">pak. </t>
  </si>
  <si>
    <t>Bipolarni aplikator “CelonProSleep plus” za upotrebu kod hipertrofije tonzila, tretmana mekog nepca i korijena jezika, sterilan, jednokratan, 5 kom.</t>
  </si>
  <si>
    <t xml:space="preserve">Drška elektrode i monopolarne hvatalice </t>
  </si>
  <si>
    <t>Elektroda za rezanje, jednokratna, pakiranje 5kom</t>
  </si>
  <si>
    <t>Kabel za jednokratne pacijent ploče</t>
  </si>
  <si>
    <t>Neutralna elektroda za djecu, bez kabla 5-15 kg, 70 cm², 100 kom./kutija</t>
  </si>
  <si>
    <t>Neutralna elektroda za odrasle, bez kabela &gt; 15 kg, 140 cm², 100 kom./kutija</t>
  </si>
  <si>
    <t>Neutralna elektroda, univerzalna veličina, za djecu/odrasle, bez kabela &gt; = 5 kg, 110 cm², 100 kom./kutija</t>
  </si>
  <si>
    <t>Neutralna elektroda, univerzalna veličina, za djecu/odrasle, s kabelom &gt; = 5 kg, 110 cm², 15 kom./kutija</t>
  </si>
  <si>
    <t>Bipolarna pinceta za ORL 180 mm, zakrivljena, tupa 2,0 mm, ravni utikač</t>
  </si>
  <si>
    <t>Bipolarna pinceta za ORL 200 mm bajunet ravna tupa 1,0 mm, ravni utikač</t>
  </si>
  <si>
    <t>Bipolarni kabel od 3 m, ravni utikač, četvrtasti kraj generatora: Valleylab priključak</t>
  </si>
  <si>
    <t>Drška ORL Multidebrider, ravana</t>
  </si>
  <si>
    <t>Set tuba za orl shaver, standardni, sterilni, jednokratni, 5 kom.</t>
  </si>
  <si>
    <t>Set tuba za orl shaver, sa sistemom za odčepljivanje, sterilni, jednokratni, 5 kom.</t>
  </si>
  <si>
    <t>Oštrica za sinuse, promjer max. 4 mm, ravna, standardna, nazubljena. Paket sadrži 5 komada.</t>
  </si>
  <si>
    <t>GRUPA 24
Titanizirane i polipropilenske mrežice</t>
  </si>
  <si>
    <t>Implantat za prolaps prednjeg defekta, titaniziran, nanotehnologijom titan-oksid povezan kovalentnom vezom s polipropilenom, 6 traka, 6 katetera, 24g/m2, uz set za postavljanje</t>
  </si>
  <si>
    <t>Implantat za prolaps stražnjeg defekta, titaniziran, nanotehnologijom titan-oksid povezan kovalentnom vezom s polipropilenom, 4 trake, 4 katetera, 24g/m2, uz set za postavljanje</t>
  </si>
  <si>
    <t>Implantat za totalni prolaps, titaniziran, nanotehnologijom titan-oksid povezan kovalentnom vezom s polipropilenom, 8 traka, 8 katetera, 24g/m2, uz set za postavljanje</t>
  </si>
  <si>
    <t>Implantat za laparoskopsku lateralnu suspenziju, titaniziran, nanotehnologijom titan-oksid povezan kovalentnom vezom s polipropilenom, 65g/m2, 41,5 x 9 cm</t>
  </si>
  <si>
    <t>Implantat za laparoskopsku lateralnu suspenziju, titaniziran, nanotehnologijom titan-oksid povezan kovalentnom vezom s polipropilenom, 65g/m2, 41,5 x 15 cm</t>
  </si>
  <si>
    <t>Implantat za laparoskopsku sakrokolpopeksiju, titaniziran, nanotehnologijom titan-oksid povezan kovalentnom vezom s polipropilenom, 35g/m2, 20 x 4 cm</t>
  </si>
  <si>
    <t>Implantat za inkontinenciju,  titaniziran, nanotehnologijom titan-oksid povezan kovalentnom vezom s polipropilenom, 35g/m2, 50 x 1,5 cm, manje elastičan</t>
  </si>
  <si>
    <t>Implantat za inkontinenciju,  titaniziran, nanotehnologijom titan-oksid povezan kovalentnom vezom s polipropilenom, 35g/m2, 50 x 1,5 cm, više elastičan</t>
  </si>
  <si>
    <t>Mrežica titanizirana, nanotehnologijom titan-oksid povezan kovalentnom vezom s polipropilenom, 35gr/m2 i za intraperitonealnu primjenu 6x11</t>
  </si>
  <si>
    <t>Mrežica titanizirana, nanotehnologijom titan-oksid povezan kovalentnom vezom s polipropilenom, 35gr/m2 i za intraperitonealnu primjenu 10x15</t>
  </si>
  <si>
    <t>Mrežica titanizirana, nanotehnologijom titan-oksid povezan kovalentnom vezom s polipropilenom, 35gr/m2 i za intraperitonealnu primjenu 15x15</t>
  </si>
  <si>
    <t>Mrežica titanizirana, nanotehnologijom titan-oksid povezan kovalentnom vezom s polipropilenom, 35gr/m2 i za intraperitonealnu primjenu 20x15</t>
  </si>
  <si>
    <t>Mrežica titanizirana, nanotehnologijom titan-oksid povezan kovalentnom vezom s polipropilenom, 35gr/m2 i za intraperitonealnu primjenu 20x25</t>
  </si>
  <si>
    <t>Mrežica titanizirana, nanotehnologijom titan-oksid povezan kovalentnom vezom s polipropilenom, 35gr/m2 i za intraperitonealnu primjenu 30x30</t>
  </si>
  <si>
    <t>Mrežica titanizirana, nanotehnologijom titan-oksid povezan kovalentnom vezom s polipropilenom, 16gr/m2 i za intraperitonealnu primjenu 10x15</t>
  </si>
  <si>
    <t>Mrežica titanizirana, nanotehnologijom titan-oksid povezan kovalentnom vezom s polipropilenom, umetak, težine 35/65 g/m2, malog promjera,  Ø 5 cm</t>
  </si>
  <si>
    <t>Mrežica titanizirana, nanotehnologijom titan-oksid povezan kovalentnom vezom s polipropilenom, 35/65 g/m2 ,umetak srednjeg promjera, Ø 7cm i za intraperitonealnu primjenu</t>
  </si>
  <si>
    <t xml:space="preserve">Mrežica titanizirana, nanotehnologijom titan-oksid povezan kovalentnom vezom s polipropilenom, za fiksiranje velikog prsnog mišića tijekom plastične i rekunstruktivne kirurgije dojke, težine 16-35g/m2 mala, dimenzija 19,5x12cm(+/-5%) </t>
  </si>
  <si>
    <t xml:space="preserve">Mrežica titanizirana, nanotehnologijom titan-oksid povezan kovalentnom vezom s polipropilenom, za fiksiranje velikog prsnog mišića tijekom plastične i rekonstruktivne kirurgije dojke, težine 16-35 g/m2 srednja, dimenzija 21,5x14 cm (+/-5%) </t>
  </si>
  <si>
    <t>Mrežica titanizirana, nanotehnologijom titan-oksid povezan kovalentnom vezom s polipropilenom, za fiksiranje velikog prsnog mišića tijekom plastične i rekonstruktivne kirurgije dojke, težine 16-35g/m2 velika, dimenzija 23,5x16 cm (+/-5%)</t>
  </si>
  <si>
    <t>Mrežica polipropilen 100 gr 10x15cm</t>
  </si>
  <si>
    <t>Mrežica polipropilen 100 gr 6x11cm, pre-cut</t>
  </si>
  <si>
    <t>Mrežica polipropilen 37,8 gr 6x13cm, pre-cut</t>
  </si>
  <si>
    <t>Mrežica polipropilen 37,8gr 15x15cm, kvadratna</t>
  </si>
  <si>
    <t>GRUPA 23
Potrošni materijal za endoskopske uređaje proizvođača Arthrex</t>
  </si>
  <si>
    <r>
      <rPr>
        <sz val="10"/>
        <color rgb="FF000000"/>
        <rFont val="Arial"/>
        <family val="2"/>
        <charset val="238"/>
      </rPr>
      <t xml:space="preserve">4K teleskop 30°, 4mm promjera x  150-155 mm duljine </t>
    </r>
    <r>
      <rPr>
        <sz val="10"/>
        <color indexed="8"/>
        <rFont val="Arial"/>
        <family val="2"/>
        <charset val="238"/>
      </rPr>
      <t xml:space="preserve">
- Posebno dizajniran za prijenos slike 4K kvalitete 
- Ugrađena optička vlakna za prijenos svjetlosti
- Pokrovno staklo izrađeno od visokokvalitetnog safira za maksimalnu otpornost na ogrebotine</t>
    </r>
  </si>
  <si>
    <r>
      <rPr>
        <sz val="10"/>
        <color rgb="FF000000"/>
        <rFont val="Arial"/>
        <family val="2"/>
        <charset val="238"/>
      </rPr>
      <t xml:space="preserve">4K teleskop 70°, 4mm promjera x  150-160 mm duljine </t>
    </r>
    <r>
      <rPr>
        <sz val="10"/>
        <color indexed="8"/>
        <rFont val="Arial"/>
        <family val="2"/>
        <charset val="238"/>
      </rPr>
      <t xml:space="preserve">
- Posebno dizajniran za prijenos slike 4K kvalitete 
- Ugrađena optička vlakna za prijenos svjetlosti
- Pokrovno staklo izrađeno od visokokvalitetnog safira za maksimalnu otpornost na ogrebotine</t>
    </r>
  </si>
  <si>
    <t>Sustav ovojnice za teleskop, s 2 sigurnosna ventila, kompatibilan s 4K teleskopom 30° i 70°, 4mm promjera</t>
  </si>
  <si>
    <t>Konusni obturator s drškom, kompatibilan s sustavom ovojnice za 4K teleskop 30° i 70°, 4mm promjera</t>
  </si>
  <si>
    <t xml:space="preserve">HD teleskop 30°,  2.7 mm promjera x  70-74 mm duljine </t>
  </si>
  <si>
    <t xml:space="preserve">Sustav ovojnice za teleskop, s 2 sigurnosna ventila, kompatibilan s HD teleskopom 30°,  2.7 mm promjera  </t>
  </si>
  <si>
    <t>Konusni obturator s drškom, kompatibilan s sustavom ovojnice za HD teleskop 30°,  2.7 mm promjera</t>
  </si>
  <si>
    <t>Metalna košara s poklopcem za sterilizaciju  svjetlosnog kabela i  teleskopa sa sustavom ovojnice i obturatorima</t>
  </si>
  <si>
    <r>
      <rPr>
        <sz val="10"/>
        <rFont val="Arial"/>
        <family val="2"/>
        <charset val="238"/>
      </rPr>
      <t>4K laparaskop 0°, 10 x  330 mm NIR/ICG kompatibilan; 
- Ugrađena optička vlakna za prijenos svjetlosti
- Pokrovno staklo izrađeno od visokokvalitetnog safira za maksimalnu otpornost na ogrebotine</t>
    </r>
  </si>
  <si>
    <r>
      <rPr>
        <sz val="10"/>
        <color rgb="FF000000"/>
        <rFont val="Arial"/>
        <family val="2"/>
        <charset val="238"/>
      </rPr>
      <t>4K laparaskop 30°, 10 x  330 mm NIR/ICG kompatibilan</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</si>
  <si>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laparaskop,  45°, 10 mm × 333 mm NIR/ICG kompatibilan</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</si>
  <si>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laparoskop, 0°, 5.5 mm × 300 mm</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</si>
  <si>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laparoskop, 30°, 5.5 mm × 300 mm</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</si>
  <si>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laparoskop, 45°, 5.5 mm × 302 mm</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</si>
  <si>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laparoskop, 0°, 10 mm × 330 mm</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</si>
  <si>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laparoskop, 30°, 10 mm × 330 mm</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</si>
  <si>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4K laparoskop, 45°, 10 mm × 333 mm</t>
    </r>
    <r>
      <rPr>
        <sz val="10"/>
        <color indexed="8"/>
        <rFont val="Arial"/>
        <family val="2"/>
        <charset val="238"/>
      </rPr>
      <t xml:space="preserve">
- Ugrađena optička vlakna za prijenos svjetlosti
- Pokrovno staklo izrađeno od visokokvalitetnog safira za maksimalnu otpornost na ogrebotine</t>
    </r>
  </si>
  <si>
    <r>
      <rPr>
        <sz val="10"/>
        <color rgb="FF000000"/>
        <rFont val="Arial"/>
        <family val="2"/>
        <charset val="238"/>
      </rPr>
      <t>Bifurkacijski izvor svjetla VIS/NIR kompatibilan</t>
    </r>
    <r>
      <rPr>
        <sz val="10"/>
        <color indexed="8"/>
        <rFont val="Arial"/>
        <family val="2"/>
        <charset val="238"/>
      </rPr>
      <t>; za istovremeno spajanje LED i Laser izvora svjetla s teleskopom, duljine min. 2.5 m, promjer vodiča svjetla 3.5 mm, kompatibilan s Arthrex LED i laserskim izvorom svjetla.</t>
    </r>
  </si>
  <si>
    <r>
      <rPr>
        <sz val="10"/>
        <color rgb="FF000000"/>
        <rFont val="Arial"/>
        <family val="2"/>
        <charset val="238"/>
      </rPr>
      <t>Svjetlovodni kabel za endoskopiju</t>
    </r>
    <r>
      <rPr>
        <sz val="10"/>
        <color indexed="8"/>
        <rFont val="Arial"/>
        <family val="2"/>
        <charset val="238"/>
      </rPr>
      <t>, min. 2.5 m duljine te promjer vodiča svjetla 5.0 mm, traslucentni omotač kabela, kompatibilan s Arthrex LED izvorom svjetla.</t>
    </r>
  </si>
  <si>
    <t>Metalna košara za sterilizaciju svjetlosnog kabela i 2 laparaskopa s poklopcem</t>
  </si>
  <si>
    <t>Višekratno autoklavabilno crijevo za irigaciju, 20x</t>
  </si>
  <si>
    <t>Vakuum crijevo od boce do pumpe, s integriranim filterom za zaštitu pumpe, višekratno, mogućnost korištenja do 30 dana, pakiranje od 10 kom</t>
  </si>
  <si>
    <t>Sukcijsko pacijent crijevo, jednokratno, pakiranje od 10 kom</t>
  </si>
  <si>
    <t>Jednokratno insuflacijsko crijevo s filterom, ISO konekcija, pakiranje od 10 kom</t>
  </si>
  <si>
    <t xml:space="preserve">Višekratno autoklavabilno insuflacijsko crijevo za pacijenta, ISO konekcija, 20x </t>
  </si>
  <si>
    <t>Višekratno autoklavabilno insuflacijsko crijevo za pacijenta s grijačem plina, 100x, za insuflator Arthrex uređaja.</t>
  </si>
  <si>
    <t xml:space="preserve">GRUPA 22
Potpora tkivu za laparoskopske zahvate                                                         </t>
  </si>
  <si>
    <t>Kompozitna potpora tkivu, poliester/polilaktična kiselina,  samofiksirajuća sa resorptivnim kukicama za fiksaciju, anatomska s kolagenskim filmom za laparoskopsku primjenu 13x09cm lijeva ili desna</t>
  </si>
  <si>
    <t>Kompozitna potpora tkivu, poliester/polilaktična kiselina,  samofiksirajuća sa resorptivnim kukicama za fiksaciju, anatomska s kolagenskim filmom za laparoskopsku primjenu 15x10cm lijeva ili desna</t>
  </si>
  <si>
    <t xml:space="preserve">Kompozitna potpora tkivu, poliester/polilaktična kiselina,  samofiksirajuća sa resorptivnim kukicama za fiksaciju,  s kolagenskim filmom za laparoskopsku primjenu 15x10cm </t>
  </si>
  <si>
    <t>Potpora tkivu, za laparoskopsku primjenu, monofilamentni polipropilen,anatomski oblikovana,3D oblik,markacija za lakše pozicioniranje, dim: 15x10cm lijeva ili desna</t>
  </si>
  <si>
    <t>Potpora tkivu, monofilamentni polipropilen, veličina pora 2.0x2.4mm, težina 46g/m², dim.06x11 cm</t>
  </si>
  <si>
    <t>Potpora tkivu, monofilamentni polipropilen, veličina pora 2.0x2.4mm, težina 46g/m², dim: 15x08cm cm</t>
  </si>
  <si>
    <t>Potpora tkivu, monofilamentni polipropilen, veličina pora 2.0x2.4mm, težina 46g/m², dim: 15x10cm cm</t>
  </si>
  <si>
    <t>Potpora tkivu, monofilamentni polipropilen, veličina pora 2.0x2.4mm, težina 46g/m², dim: 15x15cm cm</t>
  </si>
  <si>
    <t xml:space="preserve">Kompozitna potpora tkivu, poliester/polilaktična kiselina,  samofiksirajuća sa resorptivnim kukicama za fiksaciju, 15x15cm </t>
  </si>
  <si>
    <t>Potpora tkivu, monofilamentni polipropilen, veličina pora 2.0x2.4mm, težina 46g/m², dim: 06x11cm, sa prorezom</t>
  </si>
  <si>
    <t xml:space="preserve">GRUPA 21
Mrežice za hernije                                                         </t>
  </si>
  <si>
    <t>Polipropilenska mrežica, jednodijelni niskoprofilni uređaj za herniju za reparaciju malih hernija na abdominalnoj stijenci sa srednjim  potpornim umetkom</t>
  </si>
  <si>
    <t>Fleksibilna kompozitna mrežica s velikim porama,presavijenih rubova, djelomično resorptivna, tkanja od polipropilene i polidioksanona na resorptivnom sloju poliglekaprona 25. Dimenzije 10cm x 10cm</t>
  </si>
  <si>
    <t>Fleksibilna kompozitna mrežica s velikim porama,presavijenih rubova, djelomično resorptivna, tkanja od polipropilene i polidioksanona na resorptivnom sloju poliglekaprona 25. Dimenzije 12cm x 15cm</t>
  </si>
  <si>
    <t>Fleksibilna kompozitna mrežica s velikim porama,presavijenih rubova, djelomično resorptivna, tkanja od polipropilene i polidioksanona na resorptivnom sloju poliglekaprona 25. Dimenzije 15cm x 20cm</t>
  </si>
  <si>
    <t>Fleksibilna kompozitna mrežica s velikim porama,presavijenih rubova, djelomično resorptivna, tkanja od polipropilene i polidioksanona na resorptivnom sloju poliglekaprona 25. Dimenzije 15cm x 25cm</t>
  </si>
  <si>
    <t>Fleksibilna kompozitna mrežica s velikim porama,presavijenih rubova, djelomično resorptivna, tkanja od polipropilene i polidioksanona na resorptivnom sloju poliglekaprona 25. Dimenzije 20cm x 30cm</t>
  </si>
  <si>
    <t>Fleksibilna kompozitna mrežica s velikim porama,presavijenih rubova, djelomično resorptivna, tkanja od polipropilene i polidioksanona na resorptivnom sloju poliglekaprona 25. Dimenzije 25cm x 36cm</t>
  </si>
  <si>
    <t>Pletena mrežica s resorptivnim i neresorptivnim komponentama. Sastoji se od tkanja od resorptivne regenerirane celuloze (ORC) i neapsorbirajuće polipropilenske mrežice koja je enkapsulirana resorptivnim polidioksanonskim polimerom, dimenzije 5cm x 10cm</t>
  </si>
  <si>
    <t>Pletena mrežica s resorptivnim i neresorptivnim komponentama. Sastoji se od tkanja od resorptivne regenerirane celuloze (ORC) i neapsorbirajuće polipropilenske mrežice koja je enkapsulirana resorptivnim polidioksanonskim polimerom, dimenzije 10cm x 20cm</t>
  </si>
  <si>
    <t>Pletena mrežica s resorptivnim i neresorptivnim komponentama. Sastoji se od tkanja od resorptivne regenerirane celuloze (ORC) i neapsorbirajuće polipropilenske mrežice koja je enkapsulirana resorptivnim polidioksanonskim polimerom. Ovalnog oblika 15cm x 20cm</t>
  </si>
  <si>
    <t>Pletena mrežica s resorptivnim i neresorptivnim komponentama. Sastoji se od tkanja od resorptivne regenerirane celuloze (ORC) i neapsorbirajuće polipropilenske mrežice koja je enkapsulirana resorptivnim polidioksanonskim polimerom. Ovalnog oblika 20cm x 25cm</t>
  </si>
  <si>
    <t>Pletena mrežica s resorptivnim i neresorptivnim komponentama. Sastoji se od tkanja od resorptivne regenerirane celuloze (ORC) i neapsorbirajuće polipropilenske mrežice koja je enkapsulirana resorptivnim polidioksanonskim polimerom. Pravokutnog oblika 20cm x 30cm</t>
  </si>
  <si>
    <t>Pletena mrežica s resorptivnim i neresorptivnim komponentama. Sastoji se od tkanja od resorptivne regenerirane celuloze (ORC) i neapsorbirajuće polipropilenske mrežice koja je enkapsulirana resorptivnim polidioksanonskim polimerom, 30.5 cm x 30.5 cm, četvrtasta</t>
  </si>
  <si>
    <t>Pletena mrežica s resorptivnim i neresorptivnim komponentama. Sastoji se od tkanja od resorptivne regenerirane celuloze (ORC) i neapsorbirajuće polipropilenske mrežice koja je enkapsulirana resorptivnim polidioksanonskim polimerom. Četvrtasta 15cm x 15cm</t>
  </si>
  <si>
    <t>Pletena mrežica s resorptivnim i neresorptivnim komponentama. Sastoji se od tkanja od resorptivne regenerirane celuloze (ORC) i neapsorbirajuće polipropilenske mrežice koja je enkapsulirana resorptivnim polidioksanonskim polimerom. Ovalnog oblika 10cm x 15cm</t>
  </si>
  <si>
    <t>Pletena mrežica s resorptivnim i neresorptivnim komponentama. Sastoji se od tkanja od resorptivne regenerirane celuloze (ORC) i neapsorbirajuće polipropilenske mrežice koja je enkapsulirana resorptivnim polidioksanonskim polimerom, dimenzije 7,5cm x 15cm</t>
  </si>
  <si>
    <t>Pletena mrežica s resorptivnim i neresorptivnim komponentama. Sastoji se od tkanja od resorptivne regenerirane celuloze (ORC) i neapsorbirajuće polipropilenske mrežice koja je enkapsulirana resorptivnim polidioksanonskim polimerom. Ovalnog oblika 26cm x 34cm</t>
  </si>
  <si>
    <t xml:space="preserve">Pletena mrežica s resorptivnim i neresorptivnim komponentama. Sastoji se od tkanja od resorptivne regenerirane celuloze (ORC) i neapsorbirajuće polipropilenske mrežice koja je enkapsulirana resorptivnim polidioksanonskim polimerom, dimenzije 25cm x 35,5cm
</t>
  </si>
  <si>
    <t>Polipropilenska mrežica, 3 u 1 uređaj za herniju za kombiniranu anteriornu &amp; posteriornu reparaciju preponskih hernija</t>
  </si>
  <si>
    <t xml:space="preserve">Mrežica za herniju od polipropilena, 30cm x 30cm </t>
  </si>
  <si>
    <t xml:space="preserve">Mrežica za herniju od polipropilena, 15cm x 15cm </t>
  </si>
  <si>
    <t xml:space="preserve">Mrežica za herniju od polipropilena, 15cm x 10cm </t>
  </si>
  <si>
    <t xml:space="preserve">Mrežica za herniju od polipropilena, 10cm x 12cm </t>
  </si>
  <si>
    <t xml:space="preserve">Mrežica za herniju od polipropilena, 7,6cm x 15cm </t>
  </si>
  <si>
    <t xml:space="preserve">Mrežica za herniju od polipropilena, 6cm x 11cm </t>
  </si>
  <si>
    <t>Ventralna zakrpa sa resorptivnim i neresorptivnim komponentama- resorptivne tkanine od oksidirane regenerirane celuloze na neresorptivnoj mrežici polipropilenskih vlakana enkapsulirana slojem polidioksanona, te traka za sidrenje zakrpe. Dimenzije 6,4 cm</t>
  </si>
  <si>
    <t>Ventralna zakrpa sa resorptivnim i neresorptivnim komponentama- resorptivne tkanine od oksidirane regenerirane celuloze na neresorptivnoj mrežici polipropilenskih vlakana enkapsulirana slojem polidioksanona, te traka za sidrenje zakrpe. Dimenzije 4,3 cm</t>
  </si>
  <si>
    <t>Uređaj za fiksaciju resorptivnih kopči umetnutih u 5 mm promjera osovine i 36 cm dužine, 12 sintetskih resorptivnih kopči obojanih ljubičasto zbog jasne vidljivosti u abdominalnoj šupljini, kopče se sastoje  od 20 % polidioksanona,10 % glikolida, 70 % L-laktida, umetnuta duljina kopče iznosi 6,7 mm, s dvije točke fiksacije. Instrument je namijenjen za uvođenje i uporabu kroz laparoskopsku kanilu veličine 5 mm ili više.</t>
  </si>
  <si>
    <t>Djelomično resorptivna monofilamentna mrežica sastavljena od približno jednakih dijelova: neresorptivni polipropilen i resorptivni poliglekapron, 15cm x 15cm, 3 kom u pak</t>
  </si>
  <si>
    <t>Djelomično resorptivna monofilamentna mrežica sastavljena od približno jednakih dijelova: neresorptivni polipropilen i resorptivni poliglekapron, 6cm x 11cm, 3 kom u pak</t>
  </si>
  <si>
    <t>Heksagonalno pletena mrežica, sastavljena od polipropilena i poliglekaprona s vizualnim oznakama za lakšu orjentaciju. Dimenzije 10cm x 15cm</t>
  </si>
  <si>
    <t>Heksagonalno pletena mrežica, sastavljena od polipropilena i poliglekaprona s vizualnim oznakama za lakšu orjentaciju. Dimenzije 15cm x 15cm</t>
  </si>
  <si>
    <t>Heksagonalno pletena mrežica, sastavljena od polipropilena i poliglekaprona s vizualnim oznakama za lakšu orjentaciju. Dimenzije 15cm x 30cm</t>
  </si>
  <si>
    <t>Heksagonalno pletena mrežica, sastavljena od polipropilena i poliglekaprona s vizualnim oznakama za lakšu orjentaciju. Dimenzije 30cm x 30cm</t>
  </si>
  <si>
    <t>Heksagonalno pletena mrežica, sastavljena od polipropilena i poliglekaprona s vizualnim oznakama za lakšu orjentaciju. Dimenzije 10cm x 15cm, 3 kom u pak</t>
  </si>
  <si>
    <t>Heksagonalno pletena mrežica, sastavljena od polipropilena i poliglekaprona s vizualnim oznakama za lakšu orjentaciju. Dimenzije 15cm x 15cm, 3 kom u pak</t>
  </si>
  <si>
    <t>Heksagonalno pletena mrežica, sastavljena od polipropilena i poliglekaprona s vizualnim oznakama za lakšu orjentaciju. Dimenzije 6cm x 12cm, 3 kom u pak</t>
  </si>
  <si>
    <t>Heksagonalno pletena mrežica, sastavljena od polipropilena i poliglekaprona s vizualnim oznakama za lakšu orjentaciju. Dimenzije 7,6cm x 15cm, 3 kom u pak</t>
  </si>
  <si>
    <t>Heksagonalno pletena mrežica, sastavljena od polipropilena i poliglekaprona s vizualnim oznakama za lakšu orjentaciju. Dimenzije 6cm x 12cm</t>
  </si>
  <si>
    <t>Djelomično resorptivna lagana mrežica sastavljena od neresorptivnih polipropilenskih i resorptivnih poliglekapronskih niti,12cmx7,5cm, promjer ruba 5cm, promjer učvršćivača 5 cm</t>
  </si>
  <si>
    <t>Djelomično resorptivna lagana mrežica sastavljena od neresorptivnih polipropilenskih i resorptivnih poliglekapronskih niti,12cmx7,5cm, promjer ruba 5cm, promjer učvršćivača 4 cm</t>
  </si>
  <si>
    <t>Djelomično resorptivna lagana mrežica sastavljena od neresorptivnih polipropilenskih i resorptivnih poliglekapronskih niti,12cmx7,5cm, promjer ruba 5cm, promjer učvršćivača 3 cm</t>
  </si>
  <si>
    <t>Sintetska resorptivna neobojana poliglaktin pletena mrežica, 13.5 cm x 11 cm</t>
  </si>
  <si>
    <t>Sintetska resorptivna neobojana poliglaktin pletena mrežica, 21.5 cm x 26.5 cm</t>
  </si>
  <si>
    <t>Sintetska resorptivna neobojana poliglaktin pletena mrežica, 26.5 cm x 34 cm</t>
  </si>
  <si>
    <t>Sintetska resorptivna neobojana poliglaktin pletena mrežica, 8.5 cm x 10,5 cm</t>
  </si>
  <si>
    <t>Pločice (poli-p-dioksanon) sintetski resorptivni implantat za reparaciju, 0.25 mm x 30 mm x 40 mm</t>
  </si>
  <si>
    <t>Pločice (poli-p-dioksanon) sintetski resorptivni implantat za reparaciju, 0.25 mm x 40 mm x 50 mm</t>
  </si>
  <si>
    <t>Pločice (poli-p-dioksanon) sintetski resorptivni implantat za reparaciju, 0.15 mm x 40 mm x 50 mm</t>
  </si>
  <si>
    <t>GRUPA 20
Višekratni potrošni materijal za medicinske uređaje proizvođača Pentax i Wasswnburg</t>
  </si>
  <si>
    <t>Zaštitna kapa za el.konektor prilikom pranja/dezinfekcije videoendoskopa</t>
  </si>
  <si>
    <t>Boca za insufllaciju zraka/vode u sustav kanala za zrak/voda videoendoskopa</t>
  </si>
  <si>
    <t>Zrak/voda/balon ventil za UZV endoskop</t>
  </si>
  <si>
    <t>Sukcijski ventil za UZV endoskop</t>
  </si>
  <si>
    <t>Set zamjenskih O-Ringova za zrak/voda/balon ventil (OF-B172)za Pentax UZV endoskop</t>
  </si>
  <si>
    <t>Set zamjenskih O-Ringova za sukcijski ventil (OF-B171) za Pentax UZV endoskop</t>
  </si>
  <si>
    <t>Kapice za otvore radnih kanala za Pentax videoendoskope</t>
  </si>
  <si>
    <t>Tester za provjeru vodonepropusnosti Pentax videoendoskopa</t>
  </si>
  <si>
    <t>Četkica za čišćenje radnog i sukcijskog kanala (jednokratna) pak.10/ kom</t>
  </si>
  <si>
    <t>Adapter za cilindre zrak/voda i sukcijskog ventila prilikom pranja/dezinfekcije Pentax videoendoskopa</t>
  </si>
  <si>
    <t>Xenon žarulja/modul sa ketridžem za izvor svjetla Pentax EPK-1000</t>
  </si>
  <si>
    <t>Kapa kanala za čišćenje Albaran sajle/podizača</t>
  </si>
  <si>
    <t>Set zamjenskih O-Ringova za sukcijski ventil za Pentax videoendoskope i-serije</t>
  </si>
  <si>
    <t>Adapter za kanal za ispiranje Pentax video endoskopa</t>
  </si>
  <si>
    <t>Adapter za zrak/voda konektor prilikom čišćenja/potapanja</t>
  </si>
  <si>
    <t>O-Ring set za kapu (OE-U1) za potapanje UZV konektora</t>
  </si>
  <si>
    <t>Kapa za prozračivanje zrak/voda kanala UZV endoskopa</t>
  </si>
  <si>
    <t>Priključak za Olympus gastroskope 
GIF-H180, GIFQ-160 i SIF-Q180, TJF-Q180V za CondiScope ormar za sušenje</t>
  </si>
  <si>
    <t>Priključak za Olympus kolonoskope CF-H180AI, CF-Q160I, GIF-H190, CF-H190I i 
CF-Q180AI za CondiScope ormar za sušenje</t>
  </si>
  <si>
    <t>Priključak za Pentax linearnu sondu 
EG-3870UTK za CondiScope ormar za sušenje</t>
  </si>
  <si>
    <t>Priključak za Olympus GIF-2TH180 za CondiScope ormar za sušenje</t>
  </si>
  <si>
    <t xml:space="preserve">GRUPA 19
Silikonska retrakcijska traka                                                                                             </t>
  </si>
  <si>
    <t>Žuta silikonska retrakcijska traka 1,3mm debljine i 45cm dužine</t>
  </si>
  <si>
    <t>Žuta silikonska retrakcijska traka 2mm debljine i 45cm dužine</t>
  </si>
  <si>
    <t>Bijela silikonska retrakcijska traka 1,3mm debljine i 45cm dužine</t>
  </si>
  <si>
    <t>Bijela silikonska retrakcijska traka 2mm debljine i 45cm dužine</t>
  </si>
  <si>
    <t>Crvena silikonska retrakcijska traka 1,3mm debljine i 45cm dužine</t>
  </si>
  <si>
    <t>Crvena silikonska retrakcijska traka 2mm debljine i 45cm dužine</t>
  </si>
  <si>
    <t>Plava silikonska retrakcijska traka 1,3mm debljine i 45cm dužine</t>
  </si>
  <si>
    <t>Plava silikonska retrakcijska traka 2mm debljine i 45cm dužine</t>
  </si>
  <si>
    <t>GRUPA 18
Posude za bronhalnu lavažu</t>
  </si>
  <si>
    <t>Posuda za bronhalnu lavažu od 30-40 ml s nastavcima adaptiranim za spajanje sa fiberbronhoskopom i aspiratorom</t>
  </si>
  <si>
    <t>Posuda za bronhoalveolarnu lavažu, od 180-200 ml, s nastavcima adaptiranim za spajanje s fiberbronhoskopom i aspiratorom</t>
  </si>
  <si>
    <t xml:space="preserve">GRUPA 17
Balon-kateter bloker za hemostazu dišnih puteva, jednokratni                                                                                                     </t>
  </si>
  <si>
    <t>Balon-kateter bloker za hemostazu dišnih puteva, jednokratni, sa pomičnim adapterom za zaključavanje, radni kanal 2,0 mm, radna dužina minimalno 1050mm, promjer balona 11 mm, vidljivost pod rendgenom</t>
  </si>
  <si>
    <t>Balon-kateter bloker za hemostazu dišnih puteva , jednokratni, sa pomičnim adapterom za zaključavanje, radni kanal 2,8mm, radna dužina 1050mm, promjer balona 13mm, vidljivost pod rendgenom</t>
  </si>
  <si>
    <t xml:space="preserve">GRUPA 16
Ureteralni kateter sa balonom za okluziju PU vrata, ekstraktor za fragmente kamenca i uvodnik za fleksibilni jednokanalni ili paralelni ureterorenoskop                                              </t>
  </si>
  <si>
    <t>Ureteralni kateter sa balonom za okluziju PU vrata veličine Ch 5-6, markiran dužine minimalno 75 cm</t>
  </si>
  <si>
    <t>Ekstraktor za fragmente kamenca sa drškom za upravljanje, nitinolski bez vrha, 4 žice, promjera Ch 10-12, dužine 38 cm prilagođene perkutanom nefroskopu, promjer košarice 2 cm</t>
  </si>
  <si>
    <t>Ekstraktor za fragmente kamenca sa drškom za upravljanje, nitinolski bez vrha, s mogućnošću 4 i 16 žica, promjera Ch 10, dužine 38 cm prilagođene perkutanom nefroskopu, promjer košarice 1.5 cm</t>
  </si>
  <si>
    <t>Ekstraktor za fragmente kamenca sa drškom za upravljanje, elastični nitinolski bez vrha, promjera Ch 10, dužine 38 cm prilagođene perkutanom nefroskopu, promjer košarice 1.5 cm</t>
  </si>
  <si>
    <t>Uvodnik za fleksibilni jednokanalni ili paralelni ureterorenoskop, Ch 9.5., 10.7., 12.0.,14.0. dužine 13,20,28,35,45,55 cm, hidrofilkni premaz, mogućnost dilatiranje do Ch 6, jezgra košuljice napravljena od zavojnice otporne na svijanja i kompresiju te pruža optimalnu fleksibilnost i maksimalan otpor</t>
  </si>
  <si>
    <t>Balon dilatatori za perkutanu nefrolitiotipsiju širine Ch 12-30 sa priborom za napuhivanje do 20 atm</t>
  </si>
  <si>
    <t>Balon dilatatori za perkutanu nefrolitiotipsiju širine Ch 12-30, bez pribora za napuhivanje</t>
  </si>
  <si>
    <t>Set renalnih dilatatora, veličine Ch 6-30, dužine 30cm, dužine košuljica 16cm. Set uključuje rendgenski vidljivi PTFE kateter - 8 Fr, dužine 84 cm, rendgenski vidljivi, polietilenski dilatatori 6,8,10 FR, dužine 20 cm, rendgenski vidljivi PTFE dilatatori - 12-22 Fr, dužine 30 cm, rendgenski vidljivi PTFE dilatatori - 24-30 Fr, dužine 30 cm s rendgenski vidljivim PTFE košuljicama dužine 16cm</t>
  </si>
  <si>
    <t>Dilatatori renalni po Amplatz (PTFE), promjera 18 (sa ili bez košuljice) ,24,26,28,30 Fr, dužine minimalno 30 cm</t>
  </si>
  <si>
    <t xml:space="preserve">GRUPA 15
Dormia ekstraktor, veličine Ch 1.7-2.4. i renalni dilatator s košuljicom                                                     </t>
  </si>
  <si>
    <t>Dormia ekstraktor s 4-16 žica, nitinol, veličine Ch 1.7-2.4.</t>
  </si>
  <si>
    <t>Renalni dilatator s košuljicom, veličine Ch 24-30</t>
  </si>
  <si>
    <t xml:space="preserve">GRUPA 14
Dormia ekstraktor, veličine Ch 2,2- 4,5                                                       </t>
  </si>
  <si>
    <t>Dormia ekstraktor, nitinol, veličine Ch 2,2- 4,5</t>
  </si>
  <si>
    <t>GRUPA 13
Ureteralni gel u šprici</t>
  </si>
  <si>
    <t>Gel za podmazivanje mokraćne cijevi s lidokainom (2%) i Klorheksidin Diglukonat (0,05%), sterilan pakiranje 6ml, ŠPRICA</t>
  </si>
  <si>
    <t>ml</t>
  </si>
  <si>
    <t>Gel za podmazivanje mokraćne cijevi s lidokainom (2%) i Klorheksidin Diglukonat (0,05%), sterilan pakiranje 8-15 ml, ŠPRICA</t>
  </si>
  <si>
    <t xml:space="preserve">GRUPA 12
Kateter Foley                                                     </t>
  </si>
  <si>
    <t>Kateter Foley, dugotrajni, silikonski /silikonski elastomer, veličine Ch 12-26,veličina balona 10 ml.</t>
  </si>
  <si>
    <t>Kateter Foley, dugotrajni, silikonski / silikonski elastomer, veličine Ch 12-26, veličina balona 30 ml.</t>
  </si>
  <si>
    <t>Kateter Foley, trokraki za ispiranje Ch16-24, silikonski / silikonski elastomer , veličina balona 10 ml i 30 ml</t>
  </si>
  <si>
    <t>Kateter Foley, veličine, Ch 12-26, silikonski / silikonski elastomer, veličina balona 10 ml.</t>
  </si>
  <si>
    <t>Kateter Foley, tip Tieman, Ch 12-22, silikonski / silikonski elastomer, tvrdi i zaobljeni vrh, veličina balona 5-10 ml.</t>
  </si>
  <si>
    <t xml:space="preserve">GRUPA 11
Nefrostoma drenažni set,nefrostoma žice, suprapubični set za drenažu urina, JJ proteze i hidrofilna žica/žica vodilica                                                            </t>
  </si>
  <si>
    <t>Drenažni set za nefrostomu veličine Ch 6-10, Schillerov tip žice, koji uključuju nefrostomu, dilatatore i žicu vodilicu</t>
  </si>
  <si>
    <t>Drenažni pigtail kateter veličine Ch 6-10</t>
  </si>
  <si>
    <t>Nefrostome s otvorenim vrhom, Schillerov tip žice, veličine Ch 6-10</t>
  </si>
  <si>
    <t>Konektor univerzalni za nefrostome</t>
  </si>
  <si>
    <t>Žice za nefrostome, Schillerov tip žice</t>
  </si>
  <si>
    <t>Suprapubični set s pigtail kateterom, veličina Ch 8-12</t>
  </si>
  <si>
    <t>Stent ureteralni JJ, Tiemanov vrh, standardna žica, veličine Ch 4,7, dužine 20-30 cm</t>
  </si>
  <si>
    <t>Stent ureteralni JJ, Tiemanov vrh, standardna žica, veličine Ch 6-8, dužinae 20-32 cm</t>
  </si>
  <si>
    <t>Stent ureteralni JJ, Tiemanov vrh, multifunkcionalna žica, veličine Ch 4,7, dužine 20-30 cm</t>
  </si>
  <si>
    <t xml:space="preserve">Stent ureteralni JJ, Tiemanov vrh, multifunkcionalna žica, veličine Ch 6-8, dužine 20-32 cm </t>
  </si>
  <si>
    <t>Stent ureteralni JJ, Tiemanov vrh, za rok do minimalno 6 mjeseci, veličine Ch 4,7, dužine 15-30 cm</t>
  </si>
  <si>
    <t>Stent ureteralni JJ, Tiemanov vrh, za rok do minimalno 6 mjeseci, veličine Ch 6-8, dužine 20-32 cm</t>
  </si>
  <si>
    <t>Stent ureteralni JJ, Teimanov vrh, za rok do minimalno 12 mjeseci, veličine Ch 6-8, dužine 14-32 cm</t>
  </si>
  <si>
    <t>Sten ureteralni JJ, otvoren vrh, pušer, za rok do minimalno 6 mjeseci, veličine Ch 6-8, dužine 12-32 cm</t>
  </si>
  <si>
    <r>
      <t xml:space="preserve">Stent ureteralni JJ, otvoreni vrh, pušer, za rok do minimalno 12 mjeseci, veličine Ch </t>
    </r>
    <r>
      <rPr>
        <b/>
        <sz val="10"/>
        <rFont val="Arial"/>
        <family val="2"/>
        <charset val="238"/>
      </rPr>
      <t>4.7</t>
    </r>
    <r>
      <rPr>
        <sz val="10"/>
        <rFont val="Arial"/>
        <family val="2"/>
        <charset val="238"/>
      </rPr>
      <t>-8, dužine 14-32 cm</t>
    </r>
  </si>
  <si>
    <t>Hidrofilna žica vodilica, veličine .035 in, dužine 140 - 150 cm</t>
  </si>
  <si>
    <t>Žica vodilica zakrivljena , veličine .038 in, dužine minimalno 80 do maksimalno 150 cm</t>
  </si>
  <si>
    <t>Žica vodilica zakrivljena, veličine .035 in, dužine 80-100 cm</t>
  </si>
  <si>
    <t>Žica vodilica ravna, veličine .038 in, dužine 100 cm</t>
  </si>
  <si>
    <t>Žica vodilica nitinolska hidrofilna, veličine 035 inch, dužine 150 cm</t>
  </si>
  <si>
    <t>Ureteralni stent dupli J, dječji, otvoreni, 4FR/10cm i 4FR/12cm</t>
  </si>
  <si>
    <t>Ureteralni stent dupli J, dječji, otvoreni, 4,7FR/10cm i 4,7FR/12cm</t>
  </si>
  <si>
    <t>Stent ureteralni JJ, zatvoreni vrh, pušer, za rok do minimalno 12 mjeseci, veličine Ch 4.7-8, dužine 14-30 cm</t>
  </si>
  <si>
    <t>Stent ureteralni mono - J od poliuretana,veličine od 4.7CH do 12CH,dužine 70 cm, set sa standardnom žicom vodilicom  i konektorima za urinsku vrećicu, otvoreni vrh, trajnost do 3 mjeseca bez inkrustracije</t>
  </si>
  <si>
    <t>Kateter trokraki, ojačani balon 50-80 ml, tip Couvelaire, veličine CH 18 - 24, silikonski</t>
  </si>
  <si>
    <t>Perkutani nefrostomijski set - Foley kateter 100% silikon, punkcijska igla US cut, dilatatori, vodilica J savijena, drenažni sistem za vrećicu, promjera 12 Ch i 14 CH, dužine 40cm</t>
  </si>
  <si>
    <t>Stent ureteralni mono - J od poliuretana,veličine od 4.7CH do 12CH,dužine 70 cm, set sa standardnom žicom vodilicom  i konektorima za urinsku vrećicu, zatvoreni vrh, trajnost do 3 mjeseca bez inkrustracije</t>
  </si>
  <si>
    <t>Žica vodilica PTFE, ravna, veličine 0.35 in, dužine 150 cm</t>
  </si>
  <si>
    <t xml:space="preserve">GRUPA 10
Suprapubični set za drenažu urina i kateteri                                                                  </t>
  </si>
  <si>
    <t>Suprapubični set s uretralnim kateterom lateks s hidrofilom i balonom, veličina Ch 12-16</t>
  </si>
  <si>
    <t>Hidrofilni kateter trokraki, ojačani balon 60-80 ml, tip Dofur, veličine Ch 18-24, lateks</t>
  </si>
  <si>
    <t>Hidrofilni kateter trokraki, ojačani balon 30-50 ml, ravni, veličine Ch 18-24, lateks</t>
  </si>
  <si>
    <t>Kateter dvokraki, ojačani balon, Tiemanov, veličine Ch 12-24, lateks</t>
  </si>
  <si>
    <t>Kateter Foley, trokraki za ispiranje Ch1 6-24, lateks obložen s PTFE</t>
  </si>
  <si>
    <t>Kateter Foley, veličine Ch 12-30, lateks obložen s PTFE, balon veličine 10 ml i 30 ml</t>
  </si>
  <si>
    <t xml:space="preserve">GRUPA 9
Kateteri trokraki i dvokraki i suprapubični set za drenažu urina                                                                 </t>
  </si>
  <si>
    <t>Kateter trokraki, 50-80 ml, tip Dofur, veličine Ch 18-24, silikonski</t>
  </si>
  <si>
    <t>Kateter trokraki, ojačan balon 30-50 ml, ravni, veličine Ch 18-24, silikonski</t>
  </si>
  <si>
    <t>Kateter dvokraki, Tiemanov, veličine Ch 10-22, silikonski</t>
  </si>
  <si>
    <t>Suprapubični set s uretralnim kateterom, s balonom, silikonski, veličine Ch 8-12</t>
  </si>
  <si>
    <t xml:space="preserve">GRUPA 8
Ureteralni kateteri                 </t>
  </si>
  <si>
    <t>Ureteralni kateter, ravni,  s otvorenim vrhom, sa stiletom i adapterom, markiran, veličine minimalno Ch 3-6 , dužine oko 70 cm</t>
  </si>
  <si>
    <t>Ureteralni kateter, zakrivljeni, otvoreni vrh, sa stiletom i adapterom, markiran, veličine  minimalno Ch 4-6, dužina oko 70 cm</t>
  </si>
  <si>
    <t>Ureteralni kateter, zakrivljeni,  sa zatvorenim vrhom, sa stiletom i adapterom, markiran, veličine minimalno Ch 4-6, dužine oko 70 cm</t>
  </si>
  <si>
    <t>GRUPA 7
Jednokratni bipolarni instrument, titanske klipse, sterilna prekrivka za teleskop i silikonsko crijevo</t>
  </si>
  <si>
    <t>Jednokratni bipolarni instrument 5 mm,dužine 310 mm, čeljust kombinacija bipolarnog disketora i mehaničkih škara, integrirana aktivacijska tipka u ručki za prebacivanje čeljusti instrumenta iz disektora u mehaničke škare, 4 funkcije instrumenta: disekcija,hvatanje,koagulacija,rezanje</t>
  </si>
  <si>
    <t>Titanske klipse, dvostruke, zaključavajuće, veličina medium - large</t>
  </si>
  <si>
    <t>Jednokratna sterilna prekrivka za teleskop, glavu kamere i kablove, prekrivka za teleskop promjera 10 mm, za teleskop 0 ili 30 stupnjeva, kompatibilan sa modelom EV 2.0</t>
  </si>
  <si>
    <t>Višekratno silikonsko crijevo za insuflator, s grijanjem plina, kompatibilan sa modelom 40 l</t>
  </si>
  <si>
    <t>Jednokrano crijevo za evakuaciju dima, kompatibilan sa modelom 50 l</t>
  </si>
  <si>
    <t>Jednokratna sterilna prekrivka za teleskop, glavu kamere i kablove, prekrivka za teleskop promjera 10 mm, za teleskop 0 ili 30 stupnjeva, kompatibilan sa modelom EV 3.0</t>
  </si>
  <si>
    <t>UKUPNO
bez PDV-a</t>
  </si>
  <si>
    <t>UKUPNO
s PDV-om</t>
  </si>
  <si>
    <t>NAPOMENE</t>
  </si>
  <si>
    <t>Količina za 1. godinu</t>
  </si>
  <si>
    <t>Količina za 2. godinu</t>
  </si>
  <si>
    <t>UKUPNA KOLIČINA ZA 2 GODINE</t>
  </si>
  <si>
    <t>Ukupno
(s PDV-om)</t>
  </si>
  <si>
    <t>Ukupno
(bez PDV-a)</t>
  </si>
  <si>
    <t>Iznos
PDV-a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</si>
</sst>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k_n_-;\-* #,##0.00\ _k_n_-;_-* &quot;-&quot;??\ _k_n_-;_-@_-"/>
    <numFmt numFmtId="164" formatCode="_(* #,##0.00_);_(* \(#,##0.00\);_(* &quot;-&quot;??_);_(@_)"/>
    <numFmt numFmtId="165" formatCode="[$-41A]General"/>
    <numFmt numFmtId="166" formatCode="[$-41A]#,##0.00"/>
    <numFmt numFmtId="167" formatCode="[$-41A]0%"/>
    <numFmt numFmtId="168" formatCode="#,##0.00\ _k_n"/>
  </numFmts>
  <fonts count="34" x14ac:knownFonts="1">
    <font>
      <sz val="11"/>
      <color indexed="8"/>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b/>
      <sz val="10"/>
      <color indexed="8"/>
      <name val="Arial"/>
      <family val="2"/>
      <charset val="238"/>
    </font>
    <font>
      <sz val="10"/>
      <name val="Arial"/>
      <family val="2"/>
    </font>
    <font>
      <sz val="12"/>
      <name val="Times New Roman"/>
      <family val="1"/>
      <charset val="238"/>
    </font>
    <font>
      <sz val="11"/>
      <color rgb="FF9C5700"/>
      <name val="Calibri"/>
      <family val="2"/>
      <charset val="238"/>
    </font>
    <font>
      <sz val="11"/>
      <color rgb="FF000000"/>
      <name val="Calibri"/>
      <family val="2"/>
      <charset val="238"/>
    </font>
    <font>
      <sz val="10"/>
      <color rgb="FF000000"/>
      <name val="Times New Roman"/>
      <family val="1"/>
    </font>
    <font>
      <b/>
      <i/>
      <sz val="10"/>
      <name val="Arial"/>
      <family val="2"/>
      <charset val="238"/>
    </font>
    <font>
      <b/>
      <sz val="11"/>
      <color theme="1"/>
      <name val="Calibri"/>
      <family val="2"/>
      <charset val="238"/>
      <scheme val="minor"/>
    </font>
    <font>
      <sz val="11"/>
      <color indexed="8"/>
      <name val="Calibri"/>
      <family val="2"/>
      <charset val="238"/>
    </font>
    <font>
      <b/>
      <i/>
      <sz val="10"/>
      <color indexed="8"/>
      <name val="Arial"/>
      <family val="2"/>
      <charset val="238"/>
    </font>
    <font>
      <b/>
      <i/>
      <sz val="10"/>
      <color theme="1"/>
      <name val="Arial"/>
      <family val="2"/>
      <charset val="238"/>
    </font>
    <font>
      <sz val="10"/>
      <color theme="1"/>
      <name val="Arial"/>
      <family val="2"/>
      <charset val="238"/>
    </font>
    <font>
      <sz val="10"/>
      <color rgb="FF000000"/>
      <name val="Arial"/>
      <family val="2"/>
      <charset val="238"/>
    </font>
    <font>
      <sz val="10"/>
      <color indexed="8"/>
      <name val="Calibri"/>
      <family val="2"/>
      <charset val="238"/>
    </font>
    <font>
      <sz val="10"/>
      <name val="Arial"/>
      <family val="2"/>
      <charset val="1"/>
    </font>
    <font>
      <b/>
      <sz val="10"/>
      <color rgb="FF000000"/>
      <name val="Arial"/>
      <family val="2"/>
      <charset val="238"/>
    </font>
    <font>
      <sz val="9"/>
      <color indexed="8"/>
      <name val="Arial"/>
      <family val="2"/>
    </font>
    <font>
      <sz val="10"/>
      <color theme="1"/>
      <name val="Arial"/>
      <family val="2"/>
    </font>
    <font>
      <sz val="10"/>
      <color indexed="8"/>
      <name val="Arial"/>
      <family val="2"/>
    </font>
    <font>
      <b/>
      <sz val="10"/>
      <color indexed="8"/>
      <name val="Arial"/>
      <family val="2"/>
    </font>
    <font>
      <sz val="10"/>
      <color rgb="FF0C0C0C"/>
      <name val="Arial"/>
      <family val="2"/>
    </font>
    <font>
      <b/>
      <sz val="10"/>
      <color theme="1"/>
      <name val="Arial"/>
      <family val="2"/>
      <charset val="238"/>
    </font>
    <font>
      <i/>
      <sz val="10"/>
      <color indexed="8"/>
      <name val="Arial"/>
      <family val="2"/>
      <charset val="238"/>
    </font>
    <font>
      <sz val="10"/>
      <color theme="3" tint="0.39997558519241921"/>
      <name val="Arial"/>
      <family val="2"/>
      <charset val="238"/>
    </font>
    <font>
      <sz val="10"/>
      <name val="Calibri"/>
      <family val="2"/>
      <charset val="238"/>
    </font>
    <font>
      <b/>
      <sz val="11"/>
      <name val="Calibri"/>
      <family val="2"/>
      <charset val="238"/>
      <scheme val="minor"/>
    </font>
    <font>
      <sz val="11"/>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rgb="FFFFEB9C"/>
        <bgColor rgb="FFFFEB9C"/>
      </patternFill>
    </fill>
    <fill>
      <patternFill patternType="solid">
        <fgColor theme="8" tint="0.59999389629810485"/>
        <bgColor indexed="64"/>
      </patternFill>
    </fill>
    <fill>
      <patternFill patternType="solid">
        <fgColor theme="0"/>
        <bgColor rgb="FFFFFF00"/>
      </patternFill>
    </fill>
    <fill>
      <patternFill patternType="solid">
        <fgColor theme="0"/>
        <bgColor rgb="FFFFFFFF"/>
      </patternFill>
    </fill>
    <fill>
      <patternFill patternType="solid">
        <fgColor rgb="FFFFFFFF"/>
        <bgColor rgb="FF000000"/>
      </patternFill>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top style="thin">
        <color indexed="64"/>
      </top>
      <bottom/>
      <diagonal/>
    </border>
  </borders>
  <cellStyleXfs count="17">
    <xf numFmtId="0" fontId="0" fillId="0" borderId="0"/>
    <xf numFmtId="164" fontId="4" fillId="0" borderId="0" applyFont="0" applyFill="0" applyBorder="0" applyAlignment="0" applyProtection="0"/>
    <xf numFmtId="0" fontId="4" fillId="0" borderId="0"/>
    <xf numFmtId="0" fontId="4" fillId="0" borderId="0"/>
    <xf numFmtId="0" fontId="4" fillId="0" borderId="0"/>
    <xf numFmtId="0" fontId="10" fillId="3" borderId="0" applyNumberFormat="0" applyBorder="0" applyAlignment="0" applyProtection="0"/>
    <xf numFmtId="0" fontId="11" fillId="0" borderId="0" applyNumberFormat="0" applyFont="0" applyBorder="0" applyProtection="0"/>
    <xf numFmtId="0" fontId="9" fillId="0" borderId="0"/>
    <xf numFmtId="0" fontId="8" fillId="0" borderId="0"/>
    <xf numFmtId="165" fontId="12" fillId="0" borderId="0"/>
    <xf numFmtId="0" fontId="3" fillId="0" borderId="0"/>
    <xf numFmtId="0" fontId="2" fillId="0" borderId="0"/>
    <xf numFmtId="0" fontId="1" fillId="0" borderId="0"/>
    <xf numFmtId="43" fontId="15" fillId="0" borderId="0" applyFont="0" applyFill="0" applyBorder="0" applyAlignment="0" applyProtection="0"/>
    <xf numFmtId="0" fontId="1" fillId="0" borderId="0"/>
    <xf numFmtId="0" fontId="4" fillId="0" borderId="0"/>
    <xf numFmtId="0" fontId="8" fillId="0" borderId="0"/>
  </cellStyleXfs>
  <cellXfs count="225">
    <xf numFmtId="0" fontId="0" fillId="0" borderId="0" xfId="0"/>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7" fillId="2" borderId="0" xfId="0" applyFont="1" applyFill="1" applyBorder="1" applyAlignment="1">
      <alignment vertical="center"/>
    </xf>
    <xf numFmtId="0" fontId="14" fillId="4" borderId="0" xfId="11" applyFont="1" applyFill="1" applyBorder="1" applyAlignment="1">
      <alignment horizontal="center" vertical="center" wrapText="1"/>
    </xf>
    <xf numFmtId="9" fontId="5" fillId="0" borderId="1" xfId="0" applyNumberFormat="1" applyFont="1" applyFill="1" applyBorder="1" applyAlignment="1">
      <alignment horizontal="center"/>
    </xf>
    <xf numFmtId="4"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wrapText="1"/>
    </xf>
    <xf numFmtId="3" fontId="7" fillId="0" borderId="1" xfId="0" applyNumberFormat="1" applyFont="1" applyFill="1" applyBorder="1" applyAlignment="1">
      <alignment horizontal="right"/>
    </xf>
    <xf numFmtId="4" fontId="5" fillId="0" borderId="1" xfId="0" applyNumberFormat="1" applyFont="1" applyFill="1" applyBorder="1" applyAlignment="1">
      <alignment horizontal="right"/>
    </xf>
    <xf numFmtId="0" fontId="7" fillId="0" borderId="6" xfId="0" applyFont="1" applyFill="1" applyBorder="1" applyAlignment="1">
      <alignment vertical="center"/>
    </xf>
    <xf numFmtId="0" fontId="7" fillId="0" borderId="3" xfId="0" applyFont="1" applyFill="1" applyBorder="1" applyAlignment="1">
      <alignment vertical="center"/>
    </xf>
    <xf numFmtId="0" fontId="5" fillId="0" borderId="1" xfId="0" applyFont="1" applyFill="1" applyBorder="1" applyAlignment="1">
      <alignment horizontal="left" vertical="center" wrapText="1"/>
    </xf>
    <xf numFmtId="0" fontId="5" fillId="0" borderId="0" xfId="0" applyFont="1" applyFill="1" applyBorder="1" applyAlignment="1">
      <alignment vertical="center"/>
    </xf>
    <xf numFmtId="4" fontId="5" fillId="0" borderId="0" xfId="0" applyNumberFormat="1" applyFont="1" applyFill="1" applyBorder="1" applyAlignment="1">
      <alignment horizontal="right"/>
    </xf>
    <xf numFmtId="0" fontId="5" fillId="0" borderId="0" xfId="0" applyFont="1" applyFill="1" applyAlignment="1">
      <alignment vertical="center" wrapText="1"/>
    </xf>
    <xf numFmtId="0" fontId="5" fillId="0" borderId="0" xfId="0" applyFont="1" applyFill="1" applyAlignment="1">
      <alignment horizontal="center"/>
    </xf>
    <xf numFmtId="3" fontId="7" fillId="0" borderId="0" xfId="0" applyNumberFormat="1" applyFont="1" applyFill="1" applyAlignment="1">
      <alignment horizontal="right"/>
    </xf>
    <xf numFmtId="4" fontId="5" fillId="0" borderId="0" xfId="0" applyNumberFormat="1" applyFont="1" applyFill="1" applyAlignment="1">
      <alignment horizontal="right"/>
    </xf>
    <xf numFmtId="9" fontId="6" fillId="0" borderId="1" xfId="0" applyNumberFormat="1" applyFont="1" applyFill="1" applyBorder="1" applyAlignment="1">
      <alignment horizontal="center" vertical="center" wrapText="1"/>
    </xf>
    <xf numFmtId="9" fontId="5" fillId="0" borderId="0" xfId="0" applyNumberFormat="1" applyFont="1" applyFill="1" applyBorder="1" applyAlignment="1">
      <alignment horizontal="center"/>
    </xf>
    <xf numFmtId="0" fontId="5" fillId="0" borderId="1" xfId="0" applyFont="1" applyFill="1" applyBorder="1" applyAlignment="1" applyProtection="1">
      <alignment horizontal="left" vertical="center" wrapText="1"/>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14" fillId="4" borderId="0" xfId="12"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xf>
    <xf numFmtId="4" fontId="7" fillId="0" borderId="1" xfId="0" applyNumberFormat="1" applyFont="1" applyFill="1" applyBorder="1" applyAlignment="1">
      <alignment horizontal="right"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xf>
    <xf numFmtId="0" fontId="5" fillId="0" borderId="1" xfId="0" applyFont="1" applyFill="1" applyBorder="1" applyAlignment="1">
      <alignment horizontal="center"/>
    </xf>
    <xf numFmtId="0" fontId="19" fillId="0" borderId="1" xfId="0" applyFont="1" applyFill="1" applyBorder="1" applyAlignment="1">
      <alignment horizontal="center" vertical="center" wrapText="1"/>
    </xf>
    <xf numFmtId="0" fontId="20" fillId="0" borderId="1" xfId="0" applyFont="1" applyFill="1" applyBorder="1" applyAlignment="1">
      <alignment vertical="center" wrapText="1"/>
    </xf>
    <xf numFmtId="4" fontId="4" fillId="0" borderId="1" xfId="0" applyNumberFormat="1" applyFont="1" applyFill="1" applyBorder="1" applyAlignment="1">
      <alignment horizontal="right"/>
    </xf>
    <xf numFmtId="0" fontId="19" fillId="0" borderId="1" xfId="0" applyFont="1" applyFill="1" applyBorder="1" applyAlignment="1">
      <alignment horizontal="left" vertical="center" wrapText="1"/>
    </xf>
    <xf numFmtId="0" fontId="21" fillId="0" borderId="1" xfId="0" applyFont="1" applyFill="1" applyBorder="1" applyAlignment="1" applyProtection="1">
      <alignment vertical="center" wrapText="1"/>
    </xf>
    <xf numFmtId="43" fontId="4" fillId="0" borderId="1" xfId="13" applyFont="1" applyFill="1" applyBorder="1" applyAlignment="1" applyProtection="1">
      <alignment horizontal="left" vertical="center" wrapText="1"/>
    </xf>
    <xf numFmtId="0" fontId="5" fillId="0" borderId="0" xfId="0" applyFont="1" applyFill="1" applyBorder="1" applyAlignment="1">
      <alignment vertical="center" wrapText="1"/>
    </xf>
    <xf numFmtId="0" fontId="5" fillId="0" borderId="0" xfId="0" applyFont="1" applyFill="1" applyBorder="1" applyAlignment="1">
      <alignment horizontal="center"/>
    </xf>
    <xf numFmtId="3" fontId="7" fillId="0" borderId="0" xfId="0" applyNumberFormat="1" applyFont="1" applyFill="1" applyBorder="1" applyAlignment="1">
      <alignment horizontal="right"/>
    </xf>
    <xf numFmtId="0" fontId="6"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8" fillId="0" borderId="1" xfId="0" applyFont="1" applyFill="1" applyBorder="1" applyAlignment="1">
      <alignment vertical="center" wrapText="1"/>
    </xf>
    <xf numFmtId="0" fontId="18" fillId="2" borderId="1" xfId="0" applyFont="1" applyFill="1" applyBorder="1" applyAlignment="1">
      <alignment vertical="center" wrapText="1"/>
    </xf>
    <xf numFmtId="0" fontId="19" fillId="0" borderId="1" xfId="0" applyFont="1" applyFill="1" applyBorder="1" applyAlignment="1">
      <alignment vertical="center" wrapText="1"/>
    </xf>
    <xf numFmtId="0" fontId="5" fillId="2" borderId="0" xfId="0" applyFont="1" applyFill="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wrapText="1"/>
    </xf>
    <xf numFmtId="0" fontId="4"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xf>
    <xf numFmtId="0" fontId="19" fillId="5" borderId="11" xfId="0" applyFont="1" applyFill="1" applyBorder="1" applyAlignment="1">
      <alignment vertical="center" wrapText="1"/>
    </xf>
    <xf numFmtId="0" fontId="19" fillId="5" borderId="11" xfId="0" applyFont="1" applyFill="1" applyBorder="1" applyAlignment="1">
      <alignment horizontal="center" vertical="center" wrapText="1"/>
    </xf>
    <xf numFmtId="0" fontId="19" fillId="6" borderId="0" xfId="0" applyFont="1" applyFill="1" applyAlignment="1">
      <alignment vertical="center"/>
    </xf>
    <xf numFmtId="0" fontId="0" fillId="2" borderId="0" xfId="0" applyFill="1"/>
    <xf numFmtId="0" fontId="19" fillId="0" borderId="1" xfId="0" applyFont="1" applyFill="1" applyBorder="1" applyAlignment="1">
      <alignment horizont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top" wrapText="1"/>
    </xf>
    <xf numFmtId="0" fontId="23" fillId="0" borderId="1" xfId="0" applyFont="1" applyFill="1" applyBorder="1" applyAlignment="1">
      <alignment horizontal="center" vertical="center" wrapText="1"/>
    </xf>
    <xf numFmtId="0" fontId="24" fillId="0" borderId="1" xfId="0" applyFont="1" applyFill="1" applyBorder="1" applyAlignment="1">
      <alignment vertical="center" wrapText="1"/>
    </xf>
    <xf numFmtId="2" fontId="5" fillId="0" borderId="1" xfId="0" applyNumberFormat="1" applyFont="1" applyFill="1" applyBorder="1" applyAlignment="1">
      <alignment horizontal="left" vertical="center"/>
    </xf>
    <xf numFmtId="0" fontId="25" fillId="0" borderId="1" xfId="0" applyFont="1" applyFill="1" applyBorder="1" applyAlignment="1">
      <alignment vertical="center" wrapText="1"/>
    </xf>
    <xf numFmtId="0" fontId="7" fillId="0" borderId="1" xfId="0" applyFont="1" applyFill="1" applyBorder="1" applyAlignment="1">
      <alignment horizontal="center" vertical="center"/>
    </xf>
    <xf numFmtId="0" fontId="26" fillId="0" borderId="1" xfId="0" applyFont="1" applyFill="1" applyBorder="1" applyAlignment="1">
      <alignment vertical="center" wrapText="1"/>
    </xf>
    <xf numFmtId="2" fontId="4" fillId="0" borderId="1" xfId="0" applyNumberFormat="1" applyFont="1" applyFill="1" applyBorder="1" applyAlignment="1">
      <alignment horizontal="left" vertical="center"/>
    </xf>
    <xf numFmtId="0" fontId="27" fillId="0" borderId="1" xfId="0" applyFont="1" applyFill="1" applyBorder="1" applyAlignment="1">
      <alignment vertical="center" wrapText="1"/>
    </xf>
    <xf numFmtId="0" fontId="7" fillId="0" borderId="1" xfId="0" applyFont="1" applyFill="1" applyBorder="1" applyAlignment="1">
      <alignment horizontal="left" vertical="center"/>
    </xf>
    <xf numFmtId="0" fontId="4" fillId="0" borderId="1" xfId="0" applyFont="1" applyFill="1" applyBorder="1" applyAlignment="1">
      <alignment vertical="center" wrapText="1"/>
    </xf>
    <xf numFmtId="4" fontId="28" fillId="0" borderId="1" xfId="0" applyNumberFormat="1" applyFont="1" applyFill="1" applyBorder="1" applyAlignment="1">
      <alignment horizontal="righ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wrapText="1"/>
    </xf>
    <xf numFmtId="0" fontId="19" fillId="2" borderId="0" xfId="0" applyFont="1" applyFill="1" applyAlignment="1">
      <alignment vertical="center" wrapText="1"/>
    </xf>
    <xf numFmtId="0" fontId="7" fillId="2" borderId="6" xfId="0" applyFont="1" applyFill="1" applyBorder="1" applyAlignment="1">
      <alignment vertical="center"/>
    </xf>
    <xf numFmtId="0" fontId="5" fillId="0" borderId="0" xfId="0" applyFont="1"/>
    <xf numFmtId="0" fontId="6"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top" wrapText="1"/>
    </xf>
    <xf numFmtId="0" fontId="5" fillId="0" borderId="1" xfId="0" applyFont="1" applyFill="1" applyBorder="1" applyAlignment="1">
      <alignment horizontal="center" wrapText="1"/>
    </xf>
    <xf numFmtId="43" fontId="4" fillId="0" borderId="1" xfId="13" applyNumberFormat="1" applyFont="1" applyFill="1" applyBorder="1" applyAlignment="1" applyProtection="1">
      <alignment horizontal="left" vertical="center" wrapText="1"/>
    </xf>
    <xf numFmtId="0" fontId="5" fillId="0" borderId="1" xfId="0" applyFont="1" applyFill="1" applyBorder="1" applyAlignment="1">
      <alignment horizontal="left" wrapText="1"/>
    </xf>
    <xf numFmtId="4" fontId="6" fillId="0" borderId="1" xfId="0" applyNumberFormat="1" applyFont="1" applyFill="1" applyBorder="1" applyAlignment="1">
      <alignment horizontal="right" vertical="center"/>
    </xf>
    <xf numFmtId="0" fontId="5" fillId="2" borderId="1" xfId="0" applyFont="1" applyFill="1" applyBorder="1" applyAlignment="1">
      <alignment wrapText="1"/>
    </xf>
    <xf numFmtId="0" fontId="18" fillId="2" borderId="1" xfId="0" applyFont="1" applyFill="1" applyBorder="1" applyAlignment="1">
      <alignment wrapText="1"/>
    </xf>
    <xf numFmtId="0" fontId="13" fillId="0" borderId="1" xfId="2" applyFont="1" applyFill="1" applyBorder="1" applyAlignment="1">
      <alignment horizontal="left" vertical="center" wrapText="1"/>
    </xf>
    <xf numFmtId="4" fontId="4" fillId="0" borderId="1" xfId="0" applyNumberFormat="1" applyFont="1" applyFill="1" applyBorder="1" applyAlignment="1">
      <alignment horizontal="right" wrapText="1"/>
    </xf>
    <xf numFmtId="0" fontId="29" fillId="0" borderId="1" xfId="0" applyFont="1" applyFill="1" applyBorder="1" applyAlignment="1">
      <alignment horizontal="left" vertical="center" wrapText="1"/>
    </xf>
    <xf numFmtId="0" fontId="18" fillId="2" borderId="0" xfId="0" applyFont="1" applyFill="1" applyBorder="1" applyAlignment="1">
      <alignment vertical="center"/>
    </xf>
    <xf numFmtId="0" fontId="4" fillId="2" borderId="0" xfId="0" applyFont="1" applyFill="1" applyBorder="1" applyAlignment="1">
      <alignment vertical="center"/>
    </xf>
    <xf numFmtId="49" fontId="5" fillId="0" borderId="1" xfId="0" applyNumberFormat="1" applyFont="1" applyFill="1" applyBorder="1" applyAlignment="1" applyProtection="1">
      <alignment horizontal="left" vertical="center"/>
    </xf>
    <xf numFmtId="0" fontId="5" fillId="0" borderId="1" xfId="14" applyFont="1" applyFill="1" applyBorder="1" applyAlignment="1">
      <alignment vertical="center" wrapText="1"/>
    </xf>
    <xf numFmtId="0" fontId="4" fillId="0" borderId="1" xfId="14" applyFont="1" applyFill="1" applyBorder="1" applyAlignment="1">
      <alignment horizontal="center" wrapText="1"/>
    </xf>
    <xf numFmtId="0" fontId="5" fillId="0" borderId="1" xfId="14" applyFont="1" applyFill="1" applyBorder="1" applyAlignment="1">
      <alignment horizontal="left" vertical="center" wrapText="1"/>
    </xf>
    <xf numFmtId="0" fontId="4" fillId="0" borderId="1" xfId="0" applyFont="1" applyFill="1" applyBorder="1" applyAlignment="1">
      <alignment horizontal="center" vertical="center"/>
    </xf>
    <xf numFmtId="3" fontId="19"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30" fillId="0" borderId="1" xfId="0" applyFont="1" applyFill="1" applyBorder="1" applyAlignment="1" applyProtection="1">
      <alignment horizontal="left" vertical="center" wrapText="1"/>
    </xf>
    <xf numFmtId="0" fontId="5" fillId="2" borderId="0" xfId="0" applyFont="1" applyFill="1"/>
    <xf numFmtId="4" fontId="4" fillId="0" borderId="1" xfId="15" applyNumberFormat="1" applyFont="1" applyFill="1" applyBorder="1" applyAlignment="1" applyProtection="1">
      <alignment horizontal="left" vertical="center" wrapText="1"/>
    </xf>
    <xf numFmtId="0" fontId="4" fillId="0" borderId="1" xfId="3" applyFont="1" applyFill="1" applyBorder="1" applyAlignment="1">
      <alignment horizontal="left" vertical="center" wrapText="1"/>
    </xf>
    <xf numFmtId="0" fontId="4" fillId="0" borderId="1" xfId="16" applyFont="1" applyFill="1" applyBorder="1" applyAlignment="1">
      <alignment horizontal="left" vertical="center" wrapText="1"/>
    </xf>
    <xf numFmtId="0" fontId="19" fillId="7" borderId="0" xfId="0" applyFont="1" applyFill="1" applyAlignment="1">
      <alignment vertical="center"/>
    </xf>
    <xf numFmtId="0" fontId="29" fillId="2" borderId="0" xfId="0" applyFont="1" applyFill="1" applyBorder="1" applyAlignment="1">
      <alignment vertical="center"/>
    </xf>
    <xf numFmtId="0" fontId="4" fillId="0" borderId="1" xfId="15" applyNumberFormat="1" applyFont="1" applyFill="1" applyBorder="1" applyAlignment="1" applyProtection="1">
      <alignment horizontal="left" vertical="center" wrapText="1"/>
    </xf>
    <xf numFmtId="168" fontId="4" fillId="0" borderId="1" xfId="16" applyNumberFormat="1" applyFont="1" applyFill="1" applyBorder="1" applyAlignment="1" applyProtection="1">
      <alignment horizontal="left" vertical="center" wrapText="1"/>
    </xf>
    <xf numFmtId="3"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center"/>
    </xf>
    <xf numFmtId="0" fontId="16" fillId="2" borderId="0" xfId="0" applyFont="1" applyFill="1" applyBorder="1" applyAlignment="1">
      <alignment vertical="center"/>
    </xf>
    <xf numFmtId="4" fontId="6" fillId="0" borderId="1" xfId="15" applyNumberFormat="1" applyFont="1" applyFill="1" applyBorder="1" applyAlignment="1">
      <alignment horizontal="right" vertical="center"/>
    </xf>
    <xf numFmtId="0" fontId="5" fillId="0" borderId="1" xfId="0" applyFont="1" applyFill="1" applyBorder="1" applyAlignment="1" applyProtection="1">
      <alignment horizontal="left" vertical="center"/>
    </xf>
    <xf numFmtId="0" fontId="18" fillId="0" borderId="1" xfId="14" applyFont="1" applyFill="1" applyBorder="1" applyAlignment="1">
      <alignment horizontal="left" vertical="center" wrapText="1"/>
    </xf>
    <xf numFmtId="0" fontId="18" fillId="0" borderId="1" xfId="14" applyFont="1" applyFill="1" applyBorder="1" applyAlignment="1" applyProtection="1">
      <alignment horizontal="left" vertical="center" wrapText="1"/>
    </xf>
    <xf numFmtId="3" fontId="4" fillId="0" borderId="1" xfId="0" applyNumberFormat="1" applyFont="1" applyFill="1" applyBorder="1" applyAlignment="1">
      <alignment horizont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4" fontId="5" fillId="0" borderId="3" xfId="0" applyNumberFormat="1" applyFont="1" applyFill="1" applyBorder="1" applyAlignment="1">
      <alignment horizontal="right"/>
    </xf>
    <xf numFmtId="4" fontId="7" fillId="0" borderId="3" xfId="0" applyNumberFormat="1" applyFont="1" applyFill="1" applyBorder="1" applyAlignment="1">
      <alignment horizontal="right" vertical="center"/>
    </xf>
    <xf numFmtId="4" fontId="5" fillId="2" borderId="3" xfId="0" applyNumberFormat="1" applyFont="1" applyFill="1" applyBorder="1" applyAlignment="1">
      <alignment horizontal="right"/>
    </xf>
    <xf numFmtId="4" fontId="28" fillId="0" borderId="3" xfId="0" applyNumberFormat="1" applyFont="1" applyFill="1" applyBorder="1" applyAlignment="1">
      <alignment horizontal="right" vertical="center"/>
    </xf>
    <xf numFmtId="4" fontId="6" fillId="0" borderId="3" xfId="0" applyNumberFormat="1" applyFont="1" applyFill="1" applyBorder="1" applyAlignment="1">
      <alignment horizontal="right" vertical="center"/>
    </xf>
    <xf numFmtId="4" fontId="7" fillId="0" borderId="3" xfId="0" applyNumberFormat="1" applyFont="1" applyFill="1" applyBorder="1" applyAlignment="1">
      <alignment horizontal="right" vertical="center" wrapText="1"/>
    </xf>
    <xf numFmtId="9" fontId="7" fillId="0" borderId="0" xfId="0" applyNumberFormat="1" applyFont="1" applyFill="1" applyBorder="1" applyAlignment="1">
      <alignment horizontal="center" vertical="center"/>
    </xf>
    <xf numFmtId="9" fontId="5" fillId="0" borderId="0" xfId="0" applyNumberFormat="1" applyFont="1" applyFill="1" applyBorder="1" applyAlignment="1">
      <alignment horizontal="center" vertical="center"/>
    </xf>
    <xf numFmtId="9" fontId="28" fillId="0" borderId="0" xfId="0" applyNumberFormat="1" applyFont="1" applyFill="1" applyBorder="1" applyAlignment="1">
      <alignment horizontal="center" vertical="center"/>
    </xf>
    <xf numFmtId="9" fontId="6" fillId="0" borderId="0" xfId="0" applyNumberFormat="1" applyFont="1" applyFill="1" applyBorder="1" applyAlignment="1">
      <alignment horizontal="center" vertical="center"/>
    </xf>
    <xf numFmtId="9" fontId="7" fillId="0" borderId="0" xfId="0" applyNumberFormat="1" applyFont="1" applyFill="1" applyBorder="1" applyAlignment="1">
      <alignment horizontal="center" vertical="center" wrapText="1"/>
    </xf>
    <xf numFmtId="9" fontId="6" fillId="0" borderId="0" xfId="15" applyNumberFormat="1" applyFont="1" applyFill="1" applyBorder="1" applyAlignment="1">
      <alignment horizontal="center" vertical="center"/>
    </xf>
    <xf numFmtId="9" fontId="5" fillId="0" borderId="3" xfId="0" applyNumberFormat="1" applyFont="1" applyFill="1" applyBorder="1" applyAlignment="1">
      <alignment horizontal="center"/>
    </xf>
    <xf numFmtId="4" fontId="5" fillId="0" borderId="5" xfId="0" applyNumberFormat="1" applyFont="1" applyFill="1" applyBorder="1" applyAlignment="1">
      <alignment horizontal="right"/>
    </xf>
    <xf numFmtId="4" fontId="4" fillId="0" borderId="5" xfId="0" applyNumberFormat="1" applyFont="1" applyFill="1" applyBorder="1" applyAlignment="1">
      <alignment horizontal="right"/>
    </xf>
    <xf numFmtId="4" fontId="5" fillId="0" borderId="5" xfId="0" applyNumberFormat="1" applyFont="1" applyFill="1" applyBorder="1" applyAlignment="1" applyProtection="1">
      <alignment horizontal="right"/>
    </xf>
    <xf numFmtId="4" fontId="4" fillId="0" borderId="5" xfId="0" applyNumberFormat="1" applyFont="1" applyFill="1" applyBorder="1" applyAlignment="1">
      <alignment horizontal="right" wrapText="1"/>
    </xf>
    <xf numFmtId="4" fontId="18" fillId="0" borderId="5" xfId="0" applyNumberFormat="1" applyFont="1" applyFill="1" applyBorder="1" applyAlignment="1">
      <alignment horizontal="right" wrapText="1"/>
    </xf>
    <xf numFmtId="4" fontId="5" fillId="0" borderId="5" xfId="0" applyNumberFormat="1" applyFont="1" applyFill="1" applyBorder="1" applyAlignment="1">
      <alignment horizontal="right" wrapText="1"/>
    </xf>
    <xf numFmtId="4" fontId="5" fillId="0" borderId="5" xfId="14" applyNumberFormat="1" applyFont="1" applyFill="1" applyBorder="1" applyAlignment="1">
      <alignment horizontal="right" wrapText="1"/>
    </xf>
    <xf numFmtId="4" fontId="19" fillId="0" borderId="5" xfId="0" applyNumberFormat="1" applyFont="1" applyFill="1" applyBorder="1" applyAlignment="1">
      <alignment horizontal="right" wrapText="1"/>
    </xf>
    <xf numFmtId="0" fontId="5" fillId="0" borderId="1" xfId="0" applyFont="1" applyFill="1" applyBorder="1" applyAlignment="1"/>
    <xf numFmtId="4" fontId="5" fillId="2" borderId="8" xfId="0" applyNumberFormat="1" applyFont="1" applyFill="1" applyBorder="1" applyAlignment="1">
      <alignment horizontal="center" vertical="center"/>
    </xf>
    <xf numFmtId="4" fontId="5" fillId="2" borderId="5" xfId="0" applyNumberFormat="1" applyFont="1" applyFill="1" applyBorder="1" applyAlignment="1">
      <alignment horizontal="center" vertical="center"/>
    </xf>
    <xf numFmtId="166" fontId="19" fillId="5" borderId="13" xfId="0" applyNumberFormat="1" applyFont="1" applyFill="1" applyBorder="1" applyAlignment="1">
      <alignment horizontal="center" vertical="center"/>
    </xf>
    <xf numFmtId="167" fontId="19" fillId="5" borderId="1" xfId="0" applyNumberFormat="1" applyFont="1" applyFill="1" applyBorder="1" applyAlignment="1">
      <alignment horizontal="center" vertical="center"/>
    </xf>
    <xf numFmtId="0" fontId="4" fillId="0" borderId="1" xfId="0" applyFont="1" applyFill="1" applyBorder="1" applyAlignment="1">
      <alignment wrapText="1"/>
    </xf>
    <xf numFmtId="0" fontId="7" fillId="0" borderId="1" xfId="0" applyFont="1" applyFill="1" applyBorder="1" applyAlignment="1">
      <alignment vertical="center" wrapText="1"/>
    </xf>
    <xf numFmtId="0" fontId="7" fillId="0" borderId="12" xfId="0" applyFont="1" applyFill="1" applyBorder="1" applyAlignment="1">
      <alignment vertical="center"/>
    </xf>
    <xf numFmtId="0" fontId="7" fillId="0" borderId="5" xfId="0" applyFont="1" applyFill="1" applyBorder="1" applyAlignment="1">
      <alignment horizontal="right" vertical="center" wrapText="1"/>
    </xf>
    <xf numFmtId="0" fontId="33" fillId="8" borderId="1" xfId="2" applyFont="1" applyFill="1" applyBorder="1" applyAlignment="1">
      <alignment horizontal="center" vertical="center" wrapText="1"/>
    </xf>
    <xf numFmtId="0" fontId="7" fillId="0" borderId="5" xfId="0" applyFont="1" applyFill="1" applyBorder="1" applyAlignment="1">
      <alignment horizontal="center" vertical="center" wrapText="1"/>
    </xf>
    <xf numFmtId="4" fontId="32" fillId="8" borderId="1" xfId="2" applyNumberFormat="1" applyFont="1" applyFill="1" applyBorder="1" applyAlignment="1">
      <alignment horizontal="center" vertical="center" wrapText="1"/>
    </xf>
    <xf numFmtId="0" fontId="5" fillId="0" borderId="5" xfId="0" applyFont="1" applyFill="1" applyBorder="1" applyAlignment="1" applyProtection="1">
      <alignment horizontal="left" vertical="center" wrapText="1"/>
    </xf>
    <xf numFmtId="0" fontId="5" fillId="2" borderId="4" xfId="0" applyFont="1" applyFill="1" applyBorder="1" applyAlignment="1">
      <alignment vertical="center"/>
    </xf>
    <xf numFmtId="0" fontId="5" fillId="2" borderId="8" xfId="0" applyFont="1" applyFill="1" applyBorder="1" applyAlignment="1">
      <alignment vertical="center"/>
    </xf>
    <xf numFmtId="3" fontId="5" fillId="0" borderId="1" xfId="0" applyNumberFormat="1" applyFont="1" applyFill="1" applyBorder="1" applyAlignment="1">
      <alignment horizontal="right"/>
    </xf>
    <xf numFmtId="0" fontId="5" fillId="0"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19" fillId="5" borderId="13" xfId="0" applyFont="1" applyFill="1" applyBorder="1" applyAlignment="1">
      <alignment horizontal="center" vertical="center" wrapText="1"/>
    </xf>
    <xf numFmtId="3" fontId="5" fillId="0" borderId="14" xfId="0" applyNumberFormat="1" applyFont="1" applyFill="1" applyBorder="1" applyAlignment="1">
      <alignment horizontal="right"/>
    </xf>
    <xf numFmtId="3" fontId="7" fillId="0" borderId="12" xfId="0" applyNumberFormat="1" applyFont="1" applyFill="1" applyBorder="1" applyAlignment="1">
      <alignment horizontal="right"/>
    </xf>
    <xf numFmtId="0" fontId="6" fillId="2" borderId="0"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3" fillId="0" borderId="8" xfId="2" applyFont="1" applyFill="1" applyBorder="1" applyAlignment="1">
      <alignment horizontal="center" vertical="center" wrapText="1"/>
    </xf>
    <xf numFmtId="0" fontId="13" fillId="0" borderId="7" xfId="2" applyFont="1" applyFill="1" applyBorder="1" applyAlignment="1">
      <alignment horizontal="center" vertical="center" wrapText="1"/>
    </xf>
    <xf numFmtId="0" fontId="13" fillId="0" borderId="9" xfId="2" applyFont="1" applyFill="1" applyBorder="1" applyAlignment="1">
      <alignment horizontal="center" vertical="center" wrapText="1"/>
    </xf>
    <xf numFmtId="4" fontId="13" fillId="0" borderId="5" xfId="0" applyNumberFormat="1" applyFont="1" applyFill="1" applyBorder="1" applyAlignment="1">
      <alignment horizontal="center" wrapText="1"/>
    </xf>
    <xf numFmtId="4" fontId="13" fillId="0" borderId="6" xfId="0" applyNumberFormat="1" applyFont="1" applyFill="1" applyBorder="1" applyAlignment="1">
      <alignment horizontal="center" wrapText="1"/>
    </xf>
    <xf numFmtId="4" fontId="13" fillId="0" borderId="3" xfId="0" applyNumberFormat="1" applyFont="1" applyFill="1" applyBorder="1" applyAlignment="1">
      <alignment horizontal="center" wrapText="1"/>
    </xf>
    <xf numFmtId="0" fontId="13" fillId="0" borderId="8"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3" fontId="5" fillId="0" borderId="10" xfId="0" applyNumberFormat="1" applyFont="1" applyFill="1" applyBorder="1" applyAlignment="1">
      <alignment horizontal="center"/>
    </xf>
    <xf numFmtId="3" fontId="5" fillId="0" borderId="2" xfId="0" applyNumberFormat="1" applyFont="1" applyFill="1" applyBorder="1" applyAlignment="1">
      <alignment horizontal="center"/>
    </xf>
    <xf numFmtId="2" fontId="5" fillId="0" borderId="5" xfId="0" applyNumberFormat="1" applyFont="1" applyFill="1" applyBorder="1" applyAlignment="1">
      <alignment horizontal="center"/>
    </xf>
    <xf numFmtId="2" fontId="5" fillId="0" borderId="6" xfId="0" applyNumberFormat="1" applyFont="1" applyFill="1" applyBorder="1" applyAlignment="1">
      <alignment horizontal="center"/>
    </xf>
    <xf numFmtId="2" fontId="5" fillId="0" borderId="3" xfId="0" applyNumberFormat="1" applyFont="1" applyFill="1" applyBorder="1" applyAlignment="1">
      <alignment horizontal="center"/>
    </xf>
    <xf numFmtId="49" fontId="5" fillId="0" borderId="10"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0" fontId="4" fillId="0" borderId="10" xfId="0" applyFont="1" applyFill="1" applyBorder="1" applyAlignment="1">
      <alignment horizontal="center" wrapText="1"/>
    </xf>
    <xf numFmtId="0" fontId="4" fillId="0" borderId="2" xfId="0" applyFont="1" applyFill="1" applyBorder="1" applyAlignment="1">
      <alignment horizontal="center" wrapText="1"/>
    </xf>
    <xf numFmtId="3" fontId="7" fillId="0" borderId="10" xfId="0" applyNumberFormat="1" applyFont="1" applyFill="1" applyBorder="1" applyAlignment="1">
      <alignment horizontal="center"/>
    </xf>
    <xf numFmtId="3" fontId="7" fillId="0" borderId="2" xfId="0" applyNumberFormat="1" applyFont="1" applyFill="1" applyBorder="1" applyAlignment="1">
      <alignment horizontal="center"/>
    </xf>
    <xf numFmtId="4" fontId="5" fillId="0" borderId="10" xfId="0" applyNumberFormat="1" applyFont="1" applyFill="1" applyBorder="1" applyAlignment="1">
      <alignment horizontal="center"/>
    </xf>
    <xf numFmtId="4" fontId="5" fillId="0" borderId="2" xfId="0" applyNumberFormat="1" applyFont="1" applyFill="1" applyBorder="1" applyAlignment="1">
      <alignment horizontal="center"/>
    </xf>
    <xf numFmtId="4" fontId="5" fillId="0" borderId="1" xfId="0" applyNumberFormat="1" applyFont="1" applyFill="1" applyBorder="1" applyAlignment="1">
      <alignment horizontal="center"/>
    </xf>
    <xf numFmtId="4" fontId="5" fillId="0" borderId="12" xfId="0" applyNumberFormat="1" applyFont="1" applyFill="1" applyBorder="1" applyAlignment="1">
      <alignment horizontal="center"/>
    </xf>
    <xf numFmtId="4" fontId="5" fillId="0" borderId="9" xfId="0" applyNumberFormat="1" applyFont="1" applyFill="1" applyBorder="1" applyAlignment="1">
      <alignment horizontal="center"/>
    </xf>
    <xf numFmtId="0" fontId="5" fillId="0" borderId="1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9" fontId="5" fillId="0" borderId="1" xfId="0" applyNumberFormat="1" applyFont="1" applyFill="1" applyBorder="1" applyAlignment="1">
      <alignment horizontal="center"/>
    </xf>
    <xf numFmtId="0" fontId="33" fillId="8" borderId="1" xfId="2" applyFont="1" applyFill="1" applyBorder="1" applyAlignment="1" applyProtection="1">
      <alignment horizontal="center" vertical="center" wrapText="1"/>
      <protection locked="0"/>
    </xf>
    <xf numFmtId="0" fontId="5" fillId="2" borderId="1"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16" fillId="2" borderId="1" xfId="0" applyFont="1" applyFill="1" applyBorder="1" applyAlignment="1" applyProtection="1">
      <alignment vertical="center"/>
      <protection locked="0"/>
    </xf>
    <xf numFmtId="0" fontId="0" fillId="0" borderId="1" xfId="0" applyBorder="1" applyProtection="1">
      <protection locked="0"/>
    </xf>
    <xf numFmtId="0" fontId="29" fillId="2" borderId="1" xfId="0" applyFont="1" applyFill="1" applyBorder="1" applyAlignment="1" applyProtection="1">
      <alignment vertical="center"/>
      <protection locked="0"/>
    </xf>
    <xf numFmtId="0" fontId="7" fillId="2" borderId="1" xfId="0" applyFont="1" applyFill="1" applyBorder="1" applyAlignment="1" applyProtection="1">
      <alignment vertical="center"/>
      <protection locked="0"/>
    </xf>
    <xf numFmtId="0" fontId="5" fillId="2" borderId="1" xfId="0" applyFont="1" applyFill="1" applyBorder="1" applyProtection="1">
      <protection locked="0"/>
    </xf>
    <xf numFmtId="0" fontId="19" fillId="7" borderId="1" xfId="0" applyFont="1" applyFill="1" applyBorder="1" applyAlignment="1" applyProtection="1">
      <alignment vertical="center"/>
      <protection locked="0"/>
    </xf>
    <xf numFmtId="0" fontId="18" fillId="2" borderId="1"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5" fillId="0" borderId="1" xfId="0" applyFont="1" applyBorder="1" applyProtection="1">
      <protection locked="0"/>
    </xf>
    <xf numFmtId="0" fontId="33" fillId="8" borderId="2" xfId="2" applyFont="1" applyFill="1" applyBorder="1" applyAlignment="1" applyProtection="1">
      <alignment horizontal="center" vertical="center" wrapText="1"/>
      <protection locked="0"/>
    </xf>
    <xf numFmtId="0" fontId="5" fillId="2" borderId="0" xfId="0" applyFont="1" applyFill="1" applyAlignment="1" applyProtection="1">
      <alignment vertical="center"/>
      <protection locked="0"/>
    </xf>
    <xf numFmtId="0" fontId="22" fillId="6" borderId="1" xfId="0" applyFont="1" applyFill="1" applyBorder="1" applyAlignment="1" applyProtection="1">
      <alignment vertical="center" wrapText="1"/>
      <protection locked="0"/>
    </xf>
    <xf numFmtId="0" fontId="5" fillId="2" borderId="10" xfId="0" applyFont="1" applyFill="1" applyBorder="1" applyAlignment="1" applyProtection="1">
      <alignment horizontal="right" vertical="center"/>
      <protection locked="0"/>
    </xf>
    <xf numFmtId="0" fontId="5" fillId="2" borderId="2" xfId="0" applyFont="1" applyFill="1" applyBorder="1" applyAlignment="1" applyProtection="1">
      <alignment horizontal="right" vertical="center"/>
      <protection locked="0"/>
    </xf>
  </cellXfs>
  <cellStyles count="17">
    <cellStyle name="Comma 2 2" xfId="1"/>
    <cellStyle name="Excel Built-in Normal" xfId="9"/>
    <cellStyle name="Neutralno" xfId="5"/>
    <cellStyle name="Normal" xfId="0" builtinId="0"/>
    <cellStyle name="Normal 2" xfId="2"/>
    <cellStyle name="Normal 2 2" xfId="3"/>
    <cellStyle name="Normal 3" xfId="6"/>
    <cellStyle name="Normal 4" xfId="4"/>
    <cellStyle name="Normal 5" xfId="10"/>
    <cellStyle name="Normal 5 2" xfId="14"/>
    <cellStyle name="Normal 6" xfId="7"/>
    <cellStyle name="Normal 8" xfId="11"/>
    <cellStyle name="Normal 8 2" xfId="12"/>
    <cellStyle name="Normal_PODLOGE" xfId="16"/>
    <cellStyle name="Normal_Tablica artikala i potreba" xfId="15"/>
    <cellStyle name="Obično_List1" xfId="8"/>
    <cellStyle name="Zarez 2" xfId="13"/>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5E0EC"/>
      <color rgb="FF0066FF"/>
      <color rgb="FF666699"/>
      <color rgb="FF009999"/>
      <color rgb="FFFF00FF"/>
      <color rgb="FFFFFF00"/>
      <color rgb="FF339933"/>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10" sqref="N10"/>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4"/>
      <c r="P3" s="4"/>
    </row>
    <row r="4" spans="1:16" ht="30" customHeight="1" x14ac:dyDescent="0.25">
      <c r="A4" s="168" t="s">
        <v>10</v>
      </c>
      <c r="B4" s="169"/>
      <c r="C4" s="169"/>
      <c r="D4" s="169"/>
      <c r="E4" s="169"/>
      <c r="F4" s="169"/>
      <c r="G4" s="169"/>
      <c r="H4" s="169"/>
      <c r="I4" s="169"/>
      <c r="J4" s="169"/>
      <c r="K4" s="169"/>
      <c r="L4" s="169"/>
      <c r="M4" s="170"/>
      <c r="N4" s="207"/>
    </row>
    <row r="5" spans="1:16" x14ac:dyDescent="0.2">
      <c r="A5" s="11">
        <v>1</v>
      </c>
      <c r="B5" s="12" t="s">
        <v>1</v>
      </c>
      <c r="C5" s="13" t="s">
        <v>0</v>
      </c>
      <c r="D5" s="161"/>
      <c r="E5" s="161"/>
      <c r="F5" s="14">
        <f t="shared" ref="F5" si="0">SUM(D5:E5)</f>
        <v>0</v>
      </c>
      <c r="G5" s="15"/>
      <c r="H5" s="15">
        <f>F5*G5</f>
        <v>0</v>
      </c>
      <c r="I5" s="137"/>
      <c r="J5" s="125">
        <f>H5*I5</f>
        <v>0</v>
      </c>
      <c r="K5" s="15">
        <f>H5+J5</f>
        <v>0</v>
      </c>
      <c r="L5" s="18"/>
      <c r="M5" s="27"/>
      <c r="N5" s="208"/>
    </row>
    <row r="6" spans="1:16" s="3" customFormat="1" ht="30" customHeight="1" x14ac:dyDescent="0.2">
      <c r="A6" s="16"/>
      <c r="B6" s="16"/>
      <c r="C6" s="16"/>
      <c r="D6" s="165"/>
      <c r="E6" s="165"/>
      <c r="F6" s="166"/>
      <c r="G6" s="154" t="s">
        <v>895</v>
      </c>
      <c r="H6" s="6">
        <f>SUM(H5)</f>
        <v>0</v>
      </c>
      <c r="I6" s="131"/>
      <c r="J6" s="6">
        <f>SUM(J5)</f>
        <v>0</v>
      </c>
      <c r="K6" s="6">
        <f>SUM(K5)</f>
        <v>0</v>
      </c>
      <c r="L6" s="152" t="s">
        <v>896</v>
      </c>
      <c r="M6" s="16"/>
      <c r="N6" s="210"/>
    </row>
    <row r="7" spans="1:16" x14ac:dyDescent="0.2">
      <c r="H7" s="20"/>
      <c r="J7" s="20"/>
      <c r="K7" s="20"/>
      <c r="L7" s="28"/>
    </row>
    <row r="8" spans="1:16" x14ac:dyDescent="0.2">
      <c r="H8" s="20"/>
      <c r="J8" s="20"/>
      <c r="K8" s="20"/>
      <c r="L8" s="28"/>
    </row>
    <row r="9" spans="1:16" x14ac:dyDescent="0.2">
      <c r="H9" s="20"/>
      <c r="J9" s="20"/>
      <c r="K9" s="20"/>
      <c r="L9" s="28"/>
    </row>
    <row r="10" spans="1:16" x14ac:dyDescent="0.2">
      <c r="H10" s="20"/>
      <c r="J10" s="20"/>
      <c r="K10" s="20"/>
      <c r="L10" s="28"/>
    </row>
    <row r="11" spans="1:16" x14ac:dyDescent="0.2">
      <c r="H11" s="20"/>
      <c r="J11" s="20"/>
      <c r="K11" s="20"/>
      <c r="L11" s="28"/>
    </row>
    <row r="12" spans="1:16" x14ac:dyDescent="0.2">
      <c r="H12" s="20"/>
      <c r="J12" s="20"/>
      <c r="K12" s="20"/>
      <c r="L12" s="28"/>
    </row>
    <row r="13" spans="1:16" x14ac:dyDescent="0.2">
      <c r="H13" s="20"/>
      <c r="J13" s="20"/>
      <c r="K13" s="20"/>
      <c r="L13" s="28"/>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row r="26" spans="8:12" x14ac:dyDescent="0.2">
      <c r="H26" s="20"/>
      <c r="J26" s="20"/>
      <c r="K26" s="20"/>
      <c r="L26" s="28"/>
    </row>
    <row r="27" spans="8:12" x14ac:dyDescent="0.2">
      <c r="H27" s="20"/>
      <c r="J27" s="20"/>
      <c r="K27" s="20"/>
      <c r="L27" s="28"/>
    </row>
    <row r="28" spans="8:12" x14ac:dyDescent="0.2">
      <c r="H28" s="20"/>
      <c r="J28" s="20"/>
      <c r="K28" s="20"/>
      <c r="L28" s="28"/>
    </row>
    <row r="29" spans="8:12" x14ac:dyDescent="0.2">
      <c r="H29" s="20"/>
      <c r="J29" s="20"/>
      <c r="K29" s="20"/>
      <c r="L29" s="28"/>
    </row>
    <row r="30" spans="8:12" x14ac:dyDescent="0.2">
      <c r="H30" s="20"/>
      <c r="J30" s="20"/>
      <c r="K30" s="20"/>
      <c r="L30" s="28"/>
    </row>
    <row r="31" spans="8:12" x14ac:dyDescent="0.2">
      <c r="H31" s="20"/>
      <c r="J31" s="20"/>
      <c r="K31" s="20"/>
      <c r="L31" s="28"/>
    </row>
    <row r="32" spans="8:12" x14ac:dyDescent="0.2">
      <c r="H32" s="20"/>
      <c r="J32" s="20"/>
      <c r="K32" s="20"/>
      <c r="L32" s="28"/>
    </row>
    <row r="33" spans="8:12" x14ac:dyDescent="0.2">
      <c r="H33" s="20"/>
      <c r="J33" s="20"/>
      <c r="K33" s="20"/>
      <c r="L33" s="28"/>
    </row>
    <row r="34" spans="8:12" x14ac:dyDescent="0.2">
      <c r="H34" s="20"/>
      <c r="J34" s="20"/>
      <c r="K34" s="20"/>
      <c r="L34" s="28"/>
    </row>
    <row r="35" spans="8:12" x14ac:dyDescent="0.2">
      <c r="H35" s="20"/>
      <c r="J35" s="20"/>
      <c r="K35" s="20"/>
      <c r="L35" s="28"/>
    </row>
    <row r="36" spans="8:12" x14ac:dyDescent="0.2">
      <c r="H36" s="20"/>
      <c r="J36" s="20"/>
      <c r="K36" s="20"/>
      <c r="L36" s="28"/>
    </row>
  </sheetData>
  <sheetProtection algorithmName="SHA-512" hashValue="CJHp0AnILQYzAYf3UHGhQtRuan5/jV6s1ym8DoG3V0WDam0zo6+QI3ZyWUSOhElq/X8B2irSEx4y50vAD8k+DQ==" saltValue="qkBpMS7SmXSbKDPUFa8ZWg==" spinCount="100000" sheet="1" objects="1" scenarios="1"/>
  <protectedRanges>
    <protectedRange sqref="L4:L5" name="Range1_16"/>
    <protectedRange sqref="M4:M6" name="Range1_20"/>
  </protectedRanges>
  <mergeCells count="2">
    <mergeCell ref="A1:M2"/>
    <mergeCell ref="A4:M4"/>
  </mergeCells>
  <phoneticPr fontId="0" type="noConversion"/>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D6" sqref="D6:E6"/>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872</v>
      </c>
      <c r="B4" s="178"/>
      <c r="C4" s="178"/>
      <c r="D4" s="178"/>
      <c r="E4" s="178"/>
      <c r="F4" s="178"/>
      <c r="G4" s="178"/>
      <c r="H4" s="178"/>
      <c r="I4" s="178"/>
      <c r="J4" s="178"/>
      <c r="K4" s="178"/>
      <c r="L4" s="178"/>
      <c r="M4" s="179"/>
      <c r="N4" s="207"/>
    </row>
    <row r="5" spans="1:16" ht="25.5" x14ac:dyDescent="0.2">
      <c r="A5" s="84">
        <v>1</v>
      </c>
      <c r="B5" s="34" t="s">
        <v>873</v>
      </c>
      <c r="C5" s="79" t="s">
        <v>0</v>
      </c>
      <c r="D5" s="161"/>
      <c r="E5" s="161"/>
      <c r="F5" s="14">
        <f t="shared" ref="F5" si="0">SUM(D5:E5)</f>
        <v>0</v>
      </c>
      <c r="G5" s="41"/>
      <c r="H5" s="15">
        <f t="shared" ref="H5:H10" si="1">F5*G5</f>
        <v>0</v>
      </c>
      <c r="I5" s="5"/>
      <c r="J5" s="125">
        <f t="shared" ref="J5:J10" si="2">H5*I5</f>
        <v>0</v>
      </c>
      <c r="K5" s="15">
        <f t="shared" ref="K5:K10" si="3">H5+J5</f>
        <v>0</v>
      </c>
      <c r="L5" s="27"/>
      <c r="M5" s="106"/>
      <c r="N5" s="208"/>
    </row>
    <row r="6" spans="1:16" ht="25.5" x14ac:dyDescent="0.2">
      <c r="A6" s="84">
        <v>2</v>
      </c>
      <c r="B6" s="34" t="s">
        <v>874</v>
      </c>
      <c r="C6" s="79" t="s">
        <v>0</v>
      </c>
      <c r="D6" s="161"/>
      <c r="E6" s="161"/>
      <c r="F6" s="14">
        <f t="shared" ref="F6:F7" si="4">SUM(D6:E6)</f>
        <v>0</v>
      </c>
      <c r="G6" s="41"/>
      <c r="H6" s="15">
        <f t="shared" si="1"/>
        <v>0</v>
      </c>
      <c r="I6" s="5"/>
      <c r="J6" s="125">
        <f t="shared" si="2"/>
        <v>0</v>
      </c>
      <c r="K6" s="15">
        <f t="shared" si="3"/>
        <v>0</v>
      </c>
      <c r="L6" s="106"/>
      <c r="M6" s="106"/>
      <c r="N6" s="208"/>
    </row>
    <row r="7" spans="1:16" s="110" customFormat="1" ht="25.5" x14ac:dyDescent="0.2">
      <c r="A7" s="84">
        <v>3</v>
      </c>
      <c r="B7" s="12" t="s">
        <v>875</v>
      </c>
      <c r="C7" s="13" t="s">
        <v>0</v>
      </c>
      <c r="D7" s="161"/>
      <c r="E7" s="161"/>
      <c r="F7" s="14">
        <f t="shared" si="4"/>
        <v>0</v>
      </c>
      <c r="G7" s="41"/>
      <c r="H7" s="15">
        <f t="shared" si="1"/>
        <v>0</v>
      </c>
      <c r="I7" s="5"/>
      <c r="J7" s="125">
        <f t="shared" si="2"/>
        <v>0</v>
      </c>
      <c r="K7" s="15">
        <f t="shared" si="3"/>
        <v>0</v>
      </c>
      <c r="L7" s="106"/>
      <c r="M7" s="106"/>
      <c r="N7" s="213"/>
    </row>
    <row r="8" spans="1:16" ht="25.5" x14ac:dyDescent="0.2">
      <c r="A8" s="84">
        <v>4</v>
      </c>
      <c r="B8" s="12" t="s">
        <v>876</v>
      </c>
      <c r="C8" s="13" t="s">
        <v>0</v>
      </c>
      <c r="D8" s="161"/>
      <c r="E8" s="161"/>
      <c r="F8" s="14">
        <f t="shared" ref="F8:F10" si="5">SUM(D8:E8)</f>
        <v>0</v>
      </c>
      <c r="G8" s="41"/>
      <c r="H8" s="15">
        <f t="shared" si="1"/>
        <v>0</v>
      </c>
      <c r="I8" s="5"/>
      <c r="J8" s="125">
        <f t="shared" si="2"/>
        <v>0</v>
      </c>
      <c r="K8" s="15">
        <f t="shared" si="3"/>
        <v>0</v>
      </c>
      <c r="L8" s="106"/>
      <c r="M8" s="106"/>
      <c r="N8" s="208"/>
    </row>
    <row r="9" spans="1:16" s="3" customFormat="1" ht="25.5" x14ac:dyDescent="0.2">
      <c r="A9" s="84">
        <v>5</v>
      </c>
      <c r="B9" s="12" t="s">
        <v>877</v>
      </c>
      <c r="C9" s="13" t="s">
        <v>0</v>
      </c>
      <c r="D9" s="161"/>
      <c r="E9" s="161"/>
      <c r="F9" s="14">
        <f t="shared" si="5"/>
        <v>0</v>
      </c>
      <c r="G9" s="41"/>
      <c r="H9" s="15">
        <f t="shared" si="1"/>
        <v>0</v>
      </c>
      <c r="I9" s="5"/>
      <c r="J9" s="125">
        <f t="shared" si="2"/>
        <v>0</v>
      </c>
      <c r="K9" s="15">
        <f t="shared" si="3"/>
        <v>0</v>
      </c>
      <c r="L9" s="111"/>
      <c r="M9" s="106"/>
      <c r="N9" s="214"/>
    </row>
    <row r="10" spans="1:16" ht="25.5" x14ac:dyDescent="0.2">
      <c r="A10" s="84">
        <v>6</v>
      </c>
      <c r="B10" s="12" t="s">
        <v>878</v>
      </c>
      <c r="C10" s="13" t="s">
        <v>0</v>
      </c>
      <c r="D10" s="161"/>
      <c r="E10" s="161"/>
      <c r="F10" s="14">
        <f t="shared" si="5"/>
        <v>0</v>
      </c>
      <c r="G10" s="41"/>
      <c r="H10" s="15">
        <f t="shared" si="1"/>
        <v>0</v>
      </c>
      <c r="I10" s="5"/>
      <c r="J10" s="125">
        <f t="shared" si="2"/>
        <v>0</v>
      </c>
      <c r="K10" s="15">
        <f t="shared" si="3"/>
        <v>0</v>
      </c>
      <c r="L10" s="112"/>
      <c r="M10" s="106"/>
      <c r="N10" s="208"/>
    </row>
    <row r="11" spans="1:16" ht="30" customHeight="1" x14ac:dyDescent="0.25">
      <c r="A11" s="16"/>
      <c r="B11" s="16"/>
      <c r="C11" s="17"/>
      <c r="D11" s="153"/>
      <c r="E11" s="153"/>
      <c r="F11" s="153"/>
      <c r="G11" s="154" t="s">
        <v>895</v>
      </c>
      <c r="H11" s="89">
        <f>SUM(H5:H10)</f>
        <v>0</v>
      </c>
      <c r="I11" s="134"/>
      <c r="J11" s="129">
        <f>SUM(J5:J10)</f>
        <v>0</v>
      </c>
      <c r="K11" s="89">
        <f>SUM(K5:K10)</f>
        <v>0</v>
      </c>
      <c r="L11" s="152" t="s">
        <v>896</v>
      </c>
      <c r="M11" s="16"/>
      <c r="N11" s="209"/>
    </row>
  </sheetData>
  <sheetProtection algorithmName="SHA-512" hashValue="hxtUdGfDMXzOiDgfZSqurN2OXhKI5fDpwRU5Sb1N3bpF8xFxxLq+hUrnB2ZOfuwRS0D2PNVZfQ4S4LocxwHQUg==" saltValue="YKOnXf0gIVCpsJ4i3aAOjA==" spinCount="100000" sheet="1" objects="1" scenarios="1"/>
  <protectedRanges>
    <protectedRange sqref="M11" name="Range1_20"/>
    <protectedRange sqref="L5:L10" name="Range1_8"/>
    <protectedRange sqref="M5:M10" name="Range1_15"/>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17" sqref="H17 J1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843</v>
      </c>
      <c r="B4" s="178"/>
      <c r="C4" s="178"/>
      <c r="D4" s="178"/>
      <c r="E4" s="178"/>
      <c r="F4" s="178"/>
      <c r="G4" s="178"/>
      <c r="H4" s="178"/>
      <c r="I4" s="178"/>
      <c r="J4" s="178"/>
      <c r="K4" s="178"/>
      <c r="L4" s="178"/>
      <c r="M4" s="179"/>
      <c r="N4" s="207"/>
    </row>
    <row r="5" spans="1:16" ht="25.5" x14ac:dyDescent="0.2">
      <c r="A5" s="102">
        <v>1</v>
      </c>
      <c r="B5" s="76" t="s">
        <v>844</v>
      </c>
      <c r="C5" s="86" t="s">
        <v>0</v>
      </c>
      <c r="D5" s="161"/>
      <c r="E5" s="161"/>
      <c r="F5" s="14">
        <f t="shared" ref="F5" si="0">SUM(D5:E5)</f>
        <v>0</v>
      </c>
      <c r="G5" s="139"/>
      <c r="H5" s="15">
        <f t="shared" ref="H5:H32" si="1">F5*G5</f>
        <v>0</v>
      </c>
      <c r="I5" s="5"/>
      <c r="J5" s="125">
        <f t="shared" ref="J5:J32" si="2">H5*I5</f>
        <v>0</v>
      </c>
      <c r="K5" s="15">
        <f t="shared" ref="K5:K32" si="3">H5+J5</f>
        <v>0</v>
      </c>
      <c r="L5" s="104"/>
      <c r="M5" s="27"/>
      <c r="N5" s="208"/>
    </row>
    <row r="6" spans="1:16" s="105" customFormat="1" x14ac:dyDescent="0.2">
      <c r="A6" s="102">
        <v>2</v>
      </c>
      <c r="B6" s="31" t="s">
        <v>845</v>
      </c>
      <c r="C6" s="86" t="s">
        <v>0</v>
      </c>
      <c r="D6" s="161"/>
      <c r="E6" s="161"/>
      <c r="F6" s="14">
        <f t="shared" ref="F6:F7" si="4">SUM(D6:E6)</f>
        <v>0</v>
      </c>
      <c r="G6" s="139"/>
      <c r="H6" s="15">
        <f t="shared" si="1"/>
        <v>0</v>
      </c>
      <c r="I6" s="5"/>
      <c r="J6" s="125">
        <f t="shared" si="2"/>
        <v>0</v>
      </c>
      <c r="K6" s="15">
        <f t="shared" si="3"/>
        <v>0</v>
      </c>
      <c r="L6" s="27"/>
      <c r="M6" s="27"/>
      <c r="N6" s="215"/>
    </row>
    <row r="7" spans="1:16" s="105" customFormat="1" x14ac:dyDescent="0.2">
      <c r="A7" s="102">
        <v>3</v>
      </c>
      <c r="B7" s="76" t="s">
        <v>846</v>
      </c>
      <c r="C7" s="86" t="s">
        <v>0</v>
      </c>
      <c r="D7" s="161"/>
      <c r="E7" s="161"/>
      <c r="F7" s="14">
        <f t="shared" si="4"/>
        <v>0</v>
      </c>
      <c r="G7" s="139"/>
      <c r="H7" s="15">
        <f t="shared" si="1"/>
        <v>0</v>
      </c>
      <c r="I7" s="5"/>
      <c r="J7" s="125">
        <f t="shared" si="2"/>
        <v>0</v>
      </c>
      <c r="K7" s="15">
        <f t="shared" si="3"/>
        <v>0</v>
      </c>
      <c r="L7" s="104"/>
      <c r="M7" s="27"/>
      <c r="N7" s="215"/>
    </row>
    <row r="8" spans="1:16" s="105" customFormat="1" x14ac:dyDescent="0.2">
      <c r="A8" s="102">
        <v>4</v>
      </c>
      <c r="B8" s="31" t="s">
        <v>847</v>
      </c>
      <c r="C8" s="86" t="s">
        <v>0</v>
      </c>
      <c r="D8" s="161"/>
      <c r="E8" s="161"/>
      <c r="F8" s="14">
        <f t="shared" ref="F8:F32" si="5">SUM(D8:E8)</f>
        <v>0</v>
      </c>
      <c r="G8" s="139"/>
      <c r="H8" s="15">
        <f t="shared" si="1"/>
        <v>0</v>
      </c>
      <c r="I8" s="5"/>
      <c r="J8" s="125">
        <f t="shared" si="2"/>
        <v>0</v>
      </c>
      <c r="K8" s="15">
        <f t="shared" si="3"/>
        <v>0</v>
      </c>
      <c r="L8" s="27"/>
      <c r="M8" s="27"/>
      <c r="N8" s="215"/>
    </row>
    <row r="9" spans="1:16" x14ac:dyDescent="0.2">
      <c r="A9" s="102">
        <v>5</v>
      </c>
      <c r="B9" s="31" t="s">
        <v>848</v>
      </c>
      <c r="C9" s="86" t="s">
        <v>0</v>
      </c>
      <c r="D9" s="161"/>
      <c r="E9" s="161"/>
      <c r="F9" s="14">
        <f t="shared" si="5"/>
        <v>0</v>
      </c>
      <c r="G9" s="139"/>
      <c r="H9" s="15">
        <f t="shared" si="1"/>
        <v>0</v>
      </c>
      <c r="I9" s="5"/>
      <c r="J9" s="125">
        <f t="shared" si="2"/>
        <v>0</v>
      </c>
      <c r="K9" s="15">
        <f t="shared" si="3"/>
        <v>0</v>
      </c>
      <c r="L9" s="27"/>
      <c r="M9" s="27"/>
      <c r="N9" s="208"/>
    </row>
    <row r="10" spans="1:16" x14ac:dyDescent="0.2">
      <c r="A10" s="102">
        <v>6</v>
      </c>
      <c r="B10" s="31" t="s">
        <v>849</v>
      </c>
      <c r="C10" s="86" t="s">
        <v>0</v>
      </c>
      <c r="D10" s="161"/>
      <c r="E10" s="161"/>
      <c r="F10" s="14">
        <f t="shared" si="5"/>
        <v>0</v>
      </c>
      <c r="G10" s="139"/>
      <c r="H10" s="15">
        <f t="shared" si="1"/>
        <v>0</v>
      </c>
      <c r="I10" s="5"/>
      <c r="J10" s="125">
        <f t="shared" si="2"/>
        <v>0</v>
      </c>
      <c r="K10" s="15">
        <f t="shared" si="3"/>
        <v>0</v>
      </c>
      <c r="L10" s="27"/>
      <c r="M10" s="27"/>
      <c r="N10" s="208"/>
    </row>
    <row r="11" spans="1:16" ht="25.5" x14ac:dyDescent="0.2">
      <c r="A11" s="102">
        <v>7</v>
      </c>
      <c r="B11" s="31" t="s">
        <v>850</v>
      </c>
      <c r="C11" s="86" t="s">
        <v>0</v>
      </c>
      <c r="D11" s="161"/>
      <c r="E11" s="161"/>
      <c r="F11" s="14">
        <f t="shared" si="5"/>
        <v>0</v>
      </c>
      <c r="G11" s="139"/>
      <c r="H11" s="15">
        <f t="shared" si="1"/>
        <v>0</v>
      </c>
      <c r="I11" s="5"/>
      <c r="J11" s="125">
        <f t="shared" si="2"/>
        <v>0</v>
      </c>
      <c r="K11" s="15">
        <f t="shared" si="3"/>
        <v>0</v>
      </c>
      <c r="L11" s="106"/>
      <c r="M11" s="27"/>
      <c r="N11" s="208"/>
    </row>
    <row r="12" spans="1:16" ht="25.5" x14ac:dyDescent="0.2">
      <c r="A12" s="102">
        <v>8</v>
      </c>
      <c r="B12" s="31" t="s">
        <v>851</v>
      </c>
      <c r="C12" s="86" t="s">
        <v>0</v>
      </c>
      <c r="D12" s="161"/>
      <c r="E12" s="161"/>
      <c r="F12" s="14">
        <f t="shared" si="5"/>
        <v>0</v>
      </c>
      <c r="G12" s="139"/>
      <c r="H12" s="15">
        <f t="shared" si="1"/>
        <v>0</v>
      </c>
      <c r="I12" s="5"/>
      <c r="J12" s="125">
        <f t="shared" si="2"/>
        <v>0</v>
      </c>
      <c r="K12" s="15">
        <f t="shared" si="3"/>
        <v>0</v>
      </c>
      <c r="L12" s="106"/>
      <c r="M12" s="27"/>
      <c r="N12" s="208"/>
    </row>
    <row r="13" spans="1:16" ht="25.5" x14ac:dyDescent="0.2">
      <c r="A13" s="102">
        <v>9</v>
      </c>
      <c r="B13" s="31" t="s">
        <v>852</v>
      </c>
      <c r="C13" s="86" t="s">
        <v>0</v>
      </c>
      <c r="D13" s="161"/>
      <c r="E13" s="161"/>
      <c r="F13" s="14">
        <f t="shared" si="5"/>
        <v>0</v>
      </c>
      <c r="G13" s="139"/>
      <c r="H13" s="15">
        <f t="shared" si="1"/>
        <v>0</v>
      </c>
      <c r="I13" s="5"/>
      <c r="J13" s="125">
        <f t="shared" si="2"/>
        <v>0</v>
      </c>
      <c r="K13" s="15">
        <f t="shared" si="3"/>
        <v>0</v>
      </c>
      <c r="L13" s="106"/>
      <c r="M13" s="27"/>
      <c r="N13" s="208"/>
    </row>
    <row r="14" spans="1:16" ht="25.5" x14ac:dyDescent="0.2">
      <c r="A14" s="102">
        <v>10</v>
      </c>
      <c r="B14" s="31" t="s">
        <v>853</v>
      </c>
      <c r="C14" s="86" t="s">
        <v>0</v>
      </c>
      <c r="D14" s="161"/>
      <c r="E14" s="161"/>
      <c r="F14" s="14">
        <f t="shared" si="5"/>
        <v>0</v>
      </c>
      <c r="G14" s="139"/>
      <c r="H14" s="15">
        <f t="shared" si="1"/>
        <v>0</v>
      </c>
      <c r="I14" s="5"/>
      <c r="J14" s="125">
        <f t="shared" si="2"/>
        <v>0</v>
      </c>
      <c r="K14" s="15">
        <f t="shared" si="3"/>
        <v>0</v>
      </c>
      <c r="L14" s="106"/>
      <c r="M14" s="27"/>
      <c r="N14" s="208"/>
    </row>
    <row r="15" spans="1:16" ht="25.5" x14ac:dyDescent="0.2">
      <c r="A15" s="102">
        <v>11</v>
      </c>
      <c r="B15" s="31" t="s">
        <v>854</v>
      </c>
      <c r="C15" s="86" t="s">
        <v>0</v>
      </c>
      <c r="D15" s="161"/>
      <c r="E15" s="161"/>
      <c r="F15" s="14">
        <f t="shared" si="5"/>
        <v>0</v>
      </c>
      <c r="G15" s="139"/>
      <c r="H15" s="15">
        <f t="shared" si="1"/>
        <v>0</v>
      </c>
      <c r="I15" s="5"/>
      <c r="J15" s="125">
        <f t="shared" si="2"/>
        <v>0</v>
      </c>
      <c r="K15" s="15">
        <f t="shared" si="3"/>
        <v>0</v>
      </c>
      <c r="L15" s="106"/>
      <c r="M15" s="27"/>
      <c r="N15" s="208"/>
    </row>
    <row r="16" spans="1:16" ht="25.5" x14ac:dyDescent="0.2">
      <c r="A16" s="102">
        <v>12</v>
      </c>
      <c r="B16" s="31" t="s">
        <v>855</v>
      </c>
      <c r="C16" s="86" t="s">
        <v>0</v>
      </c>
      <c r="D16" s="161"/>
      <c r="E16" s="161"/>
      <c r="F16" s="14">
        <f t="shared" si="5"/>
        <v>0</v>
      </c>
      <c r="G16" s="139"/>
      <c r="H16" s="15">
        <f t="shared" si="1"/>
        <v>0</v>
      </c>
      <c r="I16" s="5"/>
      <c r="J16" s="125">
        <f t="shared" si="2"/>
        <v>0</v>
      </c>
      <c r="K16" s="15">
        <f t="shared" si="3"/>
        <v>0</v>
      </c>
      <c r="L16" s="106"/>
      <c r="M16" s="27"/>
      <c r="N16" s="208"/>
    </row>
    <row r="17" spans="1:16" ht="25.5" x14ac:dyDescent="0.2">
      <c r="A17" s="102">
        <v>13</v>
      </c>
      <c r="B17" s="31" t="s">
        <v>856</v>
      </c>
      <c r="C17" s="86" t="s">
        <v>0</v>
      </c>
      <c r="D17" s="161"/>
      <c r="E17" s="161"/>
      <c r="F17" s="14">
        <f t="shared" si="5"/>
        <v>0</v>
      </c>
      <c r="G17" s="139"/>
      <c r="H17" s="15">
        <f t="shared" si="1"/>
        <v>0</v>
      </c>
      <c r="I17" s="5"/>
      <c r="J17" s="125">
        <f t="shared" si="2"/>
        <v>0</v>
      </c>
      <c r="K17" s="15">
        <f t="shared" si="3"/>
        <v>0</v>
      </c>
      <c r="L17" s="106"/>
      <c r="M17" s="27"/>
      <c r="N17" s="208"/>
    </row>
    <row r="18" spans="1:16" ht="25.5" x14ac:dyDescent="0.2">
      <c r="A18" s="102">
        <v>14</v>
      </c>
      <c r="B18" s="31" t="s">
        <v>857</v>
      </c>
      <c r="C18" s="86" t="s">
        <v>0</v>
      </c>
      <c r="D18" s="161"/>
      <c r="E18" s="161"/>
      <c r="F18" s="14">
        <f t="shared" si="5"/>
        <v>0</v>
      </c>
      <c r="G18" s="139"/>
      <c r="H18" s="15">
        <f t="shared" si="1"/>
        <v>0</v>
      </c>
      <c r="I18" s="5"/>
      <c r="J18" s="125">
        <f t="shared" si="2"/>
        <v>0</v>
      </c>
      <c r="K18" s="15">
        <f t="shared" si="3"/>
        <v>0</v>
      </c>
      <c r="L18" s="106"/>
      <c r="M18" s="27"/>
      <c r="N18" s="208"/>
    </row>
    <row r="19" spans="1:16" ht="25.5" x14ac:dyDescent="0.2">
      <c r="A19" s="102">
        <v>15</v>
      </c>
      <c r="B19" s="76" t="s">
        <v>858</v>
      </c>
      <c r="C19" s="86" t="s">
        <v>0</v>
      </c>
      <c r="D19" s="161"/>
      <c r="E19" s="161"/>
      <c r="F19" s="14">
        <f t="shared" si="5"/>
        <v>0</v>
      </c>
      <c r="G19" s="139"/>
      <c r="H19" s="15">
        <f t="shared" si="1"/>
        <v>0</v>
      </c>
      <c r="I19" s="5"/>
      <c r="J19" s="125">
        <f t="shared" si="2"/>
        <v>0</v>
      </c>
      <c r="K19" s="15">
        <f t="shared" si="3"/>
        <v>0</v>
      </c>
      <c r="L19" s="106"/>
      <c r="M19" s="27"/>
      <c r="N19" s="208"/>
    </row>
    <row r="20" spans="1:16" x14ac:dyDescent="0.2">
      <c r="A20" s="102">
        <v>16</v>
      </c>
      <c r="B20" s="31" t="s">
        <v>859</v>
      </c>
      <c r="C20" s="86" t="s">
        <v>0</v>
      </c>
      <c r="D20" s="161"/>
      <c r="E20" s="161"/>
      <c r="F20" s="14">
        <f t="shared" si="5"/>
        <v>0</v>
      </c>
      <c r="G20" s="139"/>
      <c r="H20" s="15">
        <f t="shared" si="1"/>
        <v>0</v>
      </c>
      <c r="I20" s="5"/>
      <c r="J20" s="125">
        <f t="shared" si="2"/>
        <v>0</v>
      </c>
      <c r="K20" s="15">
        <f t="shared" si="3"/>
        <v>0</v>
      </c>
      <c r="L20" s="106"/>
      <c r="M20" s="27"/>
      <c r="N20" s="208"/>
    </row>
    <row r="21" spans="1:16" ht="25.5" x14ac:dyDescent="0.2">
      <c r="A21" s="102">
        <v>17</v>
      </c>
      <c r="B21" s="31" t="s">
        <v>860</v>
      </c>
      <c r="C21" s="86" t="s">
        <v>0</v>
      </c>
      <c r="D21" s="161"/>
      <c r="E21" s="161"/>
      <c r="F21" s="14">
        <f t="shared" si="5"/>
        <v>0</v>
      </c>
      <c r="G21" s="139"/>
      <c r="H21" s="15">
        <f t="shared" si="1"/>
        <v>0</v>
      </c>
      <c r="I21" s="5"/>
      <c r="J21" s="125">
        <f t="shared" si="2"/>
        <v>0</v>
      </c>
      <c r="K21" s="15">
        <f t="shared" si="3"/>
        <v>0</v>
      </c>
      <c r="L21" s="106"/>
      <c r="M21" s="27"/>
      <c r="N21" s="208"/>
    </row>
    <row r="22" spans="1:16" x14ac:dyDescent="0.2">
      <c r="A22" s="102">
        <v>18</v>
      </c>
      <c r="B22" s="31" t="s">
        <v>861</v>
      </c>
      <c r="C22" s="86" t="s">
        <v>0</v>
      </c>
      <c r="D22" s="161"/>
      <c r="E22" s="161"/>
      <c r="F22" s="14">
        <f t="shared" si="5"/>
        <v>0</v>
      </c>
      <c r="G22" s="139"/>
      <c r="H22" s="15">
        <f t="shared" si="1"/>
        <v>0</v>
      </c>
      <c r="I22" s="5"/>
      <c r="J22" s="125">
        <f t="shared" si="2"/>
        <v>0</v>
      </c>
      <c r="K22" s="15">
        <f t="shared" si="3"/>
        <v>0</v>
      </c>
      <c r="L22" s="106"/>
      <c r="M22" s="27"/>
      <c r="N22" s="208"/>
    </row>
    <row r="23" spans="1:16" x14ac:dyDescent="0.2">
      <c r="A23" s="102">
        <v>19</v>
      </c>
      <c r="B23" s="31" t="s">
        <v>862</v>
      </c>
      <c r="C23" s="86" t="s">
        <v>0</v>
      </c>
      <c r="D23" s="161"/>
      <c r="E23" s="161"/>
      <c r="F23" s="14">
        <f t="shared" si="5"/>
        <v>0</v>
      </c>
      <c r="G23" s="139"/>
      <c r="H23" s="15">
        <f t="shared" si="1"/>
        <v>0</v>
      </c>
      <c r="I23" s="5"/>
      <c r="J23" s="125">
        <f t="shared" si="2"/>
        <v>0</v>
      </c>
      <c r="K23" s="15">
        <f t="shared" si="3"/>
        <v>0</v>
      </c>
      <c r="L23" s="106"/>
      <c r="M23" s="27"/>
      <c r="N23" s="208"/>
    </row>
    <row r="24" spans="1:16" x14ac:dyDescent="0.2">
      <c r="A24" s="102">
        <v>20</v>
      </c>
      <c r="B24" s="31" t="s">
        <v>863</v>
      </c>
      <c r="C24" s="86" t="s">
        <v>0</v>
      </c>
      <c r="D24" s="161"/>
      <c r="E24" s="161"/>
      <c r="F24" s="14">
        <f t="shared" si="5"/>
        <v>0</v>
      </c>
      <c r="G24" s="139"/>
      <c r="H24" s="15">
        <f t="shared" si="1"/>
        <v>0</v>
      </c>
      <c r="I24" s="5"/>
      <c r="J24" s="125">
        <f t="shared" si="2"/>
        <v>0</v>
      </c>
      <c r="K24" s="15">
        <f t="shared" si="3"/>
        <v>0</v>
      </c>
      <c r="L24" s="106"/>
      <c r="M24" s="27"/>
      <c r="N24" s="208"/>
    </row>
    <row r="25" spans="1:16" x14ac:dyDescent="0.2">
      <c r="A25" s="102">
        <v>21</v>
      </c>
      <c r="B25" s="31" t="s">
        <v>864</v>
      </c>
      <c r="C25" s="86" t="s">
        <v>0</v>
      </c>
      <c r="D25" s="161"/>
      <c r="E25" s="161"/>
      <c r="F25" s="14">
        <f t="shared" si="5"/>
        <v>0</v>
      </c>
      <c r="G25" s="140"/>
      <c r="H25" s="15">
        <f t="shared" si="1"/>
        <v>0</v>
      </c>
      <c r="I25" s="5"/>
      <c r="J25" s="125">
        <f t="shared" si="2"/>
        <v>0</v>
      </c>
      <c r="K25" s="15">
        <f t="shared" si="3"/>
        <v>0</v>
      </c>
      <c r="L25" s="106"/>
      <c r="M25" s="27"/>
      <c r="N25" s="208"/>
    </row>
    <row r="26" spans="1:16" x14ac:dyDescent="0.2">
      <c r="A26" s="102">
        <v>22</v>
      </c>
      <c r="B26" s="31" t="s">
        <v>865</v>
      </c>
      <c r="C26" s="86" t="s">
        <v>0</v>
      </c>
      <c r="D26" s="161"/>
      <c r="E26" s="161"/>
      <c r="F26" s="14">
        <f t="shared" si="5"/>
        <v>0</v>
      </c>
      <c r="G26" s="140"/>
      <c r="H26" s="15">
        <f t="shared" si="1"/>
        <v>0</v>
      </c>
      <c r="I26" s="5"/>
      <c r="J26" s="125">
        <f t="shared" si="2"/>
        <v>0</v>
      </c>
      <c r="K26" s="15">
        <f t="shared" si="3"/>
        <v>0</v>
      </c>
      <c r="L26" s="106"/>
      <c r="M26" s="27"/>
      <c r="N26" s="208"/>
    </row>
    <row r="27" spans="1:16" ht="31.5" customHeight="1" x14ac:dyDescent="0.2">
      <c r="A27" s="102">
        <v>23</v>
      </c>
      <c r="B27" s="76" t="s">
        <v>866</v>
      </c>
      <c r="C27" s="86" t="s">
        <v>0</v>
      </c>
      <c r="D27" s="161"/>
      <c r="E27" s="161"/>
      <c r="F27" s="14">
        <f t="shared" si="5"/>
        <v>0</v>
      </c>
      <c r="G27" s="139"/>
      <c r="H27" s="15">
        <f t="shared" si="1"/>
        <v>0</v>
      </c>
      <c r="I27" s="5"/>
      <c r="J27" s="125">
        <f t="shared" si="2"/>
        <v>0</v>
      </c>
      <c r="K27" s="15">
        <f t="shared" si="3"/>
        <v>0</v>
      </c>
      <c r="L27" s="106"/>
      <c r="M27" s="27"/>
      <c r="N27" s="208"/>
    </row>
    <row r="28" spans="1:16" ht="54.75" customHeight="1" x14ac:dyDescent="0.2">
      <c r="A28" s="102">
        <v>24</v>
      </c>
      <c r="B28" s="107" t="s">
        <v>867</v>
      </c>
      <c r="C28" s="86" t="s">
        <v>0</v>
      </c>
      <c r="D28" s="161"/>
      <c r="E28" s="161"/>
      <c r="F28" s="14">
        <f t="shared" si="5"/>
        <v>0</v>
      </c>
      <c r="G28" s="139"/>
      <c r="H28" s="15">
        <f t="shared" si="1"/>
        <v>0</v>
      </c>
      <c r="I28" s="5"/>
      <c r="J28" s="125">
        <f t="shared" si="2"/>
        <v>0</v>
      </c>
      <c r="K28" s="15">
        <f t="shared" si="3"/>
        <v>0</v>
      </c>
      <c r="L28" s="106"/>
      <c r="M28" s="27"/>
      <c r="N28" s="208"/>
    </row>
    <row r="29" spans="1:16" ht="27.75" customHeight="1" x14ac:dyDescent="0.2">
      <c r="A29" s="102">
        <v>25</v>
      </c>
      <c r="B29" s="68" t="s">
        <v>868</v>
      </c>
      <c r="C29" s="86" t="s">
        <v>0</v>
      </c>
      <c r="D29" s="161"/>
      <c r="E29" s="161"/>
      <c r="F29" s="14">
        <f t="shared" si="5"/>
        <v>0</v>
      </c>
      <c r="G29" s="139"/>
      <c r="H29" s="15">
        <f t="shared" si="1"/>
        <v>0</v>
      </c>
      <c r="I29" s="5"/>
      <c r="J29" s="125">
        <f t="shared" si="2"/>
        <v>0</v>
      </c>
      <c r="K29" s="15">
        <f t="shared" si="3"/>
        <v>0</v>
      </c>
      <c r="L29" s="106"/>
      <c r="M29" s="27"/>
      <c r="N29" s="208"/>
    </row>
    <row r="30" spans="1:16" s="53" customFormat="1" ht="45.75" customHeight="1" x14ac:dyDescent="0.2">
      <c r="A30" s="102">
        <v>26</v>
      </c>
      <c r="B30" s="108" t="s">
        <v>869</v>
      </c>
      <c r="C30" s="86" t="s">
        <v>0</v>
      </c>
      <c r="D30" s="161"/>
      <c r="E30" s="161"/>
      <c r="F30" s="14">
        <f t="shared" si="5"/>
        <v>0</v>
      </c>
      <c r="G30" s="139"/>
      <c r="H30" s="15">
        <f t="shared" si="1"/>
        <v>0</v>
      </c>
      <c r="I30" s="5"/>
      <c r="J30" s="125">
        <f t="shared" si="2"/>
        <v>0</v>
      </c>
      <c r="K30" s="15">
        <f t="shared" si="3"/>
        <v>0</v>
      </c>
      <c r="L30" s="106"/>
      <c r="M30" s="27"/>
      <c r="N30" s="208"/>
    </row>
    <row r="31" spans="1:16" s="53" customFormat="1" ht="57" customHeight="1" x14ac:dyDescent="0.2">
      <c r="A31" s="102">
        <v>27</v>
      </c>
      <c r="B31" s="107" t="s">
        <v>870</v>
      </c>
      <c r="C31" s="86" t="s">
        <v>0</v>
      </c>
      <c r="D31" s="161"/>
      <c r="E31" s="161"/>
      <c r="F31" s="14">
        <f t="shared" si="5"/>
        <v>0</v>
      </c>
      <c r="G31" s="139"/>
      <c r="H31" s="15">
        <f t="shared" si="1"/>
        <v>0</v>
      </c>
      <c r="I31" s="5"/>
      <c r="J31" s="125">
        <f t="shared" si="2"/>
        <v>0</v>
      </c>
      <c r="K31" s="15">
        <f t="shared" si="3"/>
        <v>0</v>
      </c>
      <c r="L31" s="106"/>
      <c r="M31" s="27"/>
      <c r="N31" s="208"/>
    </row>
    <row r="32" spans="1:16" ht="27.75" customHeight="1" x14ac:dyDescent="0.2">
      <c r="A32" s="102">
        <v>28</v>
      </c>
      <c r="B32" s="76" t="s">
        <v>871</v>
      </c>
      <c r="C32" s="64" t="s">
        <v>0</v>
      </c>
      <c r="D32" s="161"/>
      <c r="E32" s="161"/>
      <c r="F32" s="14">
        <f t="shared" si="5"/>
        <v>0</v>
      </c>
      <c r="G32" s="140"/>
      <c r="H32" s="15">
        <f t="shared" si="1"/>
        <v>0</v>
      </c>
      <c r="I32" s="5"/>
      <c r="J32" s="125">
        <f t="shared" si="2"/>
        <v>0</v>
      </c>
      <c r="K32" s="15">
        <f t="shared" si="3"/>
        <v>0</v>
      </c>
      <c r="L32" s="106"/>
      <c r="M32" s="27"/>
      <c r="N32" s="216"/>
      <c r="O32" s="109"/>
      <c r="P32" s="109"/>
    </row>
    <row r="33" spans="1:14" ht="30" customHeight="1" x14ac:dyDescent="0.25">
      <c r="A33" s="16"/>
      <c r="B33" s="16"/>
      <c r="C33" s="17"/>
      <c r="D33" s="153"/>
      <c r="E33" s="153"/>
      <c r="F33" s="153"/>
      <c r="G33" s="154" t="s">
        <v>895</v>
      </c>
      <c r="H33" s="89">
        <f>SUM(H5:H32)</f>
        <v>0</v>
      </c>
      <c r="I33" s="134"/>
      <c r="J33" s="89">
        <f>SUM(J5:J32)</f>
        <v>0</v>
      </c>
      <c r="K33" s="129">
        <f>SUM(K5:K32)</f>
        <v>0</v>
      </c>
      <c r="L33" s="152" t="s">
        <v>896</v>
      </c>
      <c r="M33" s="16"/>
      <c r="N33" s="209"/>
    </row>
    <row r="34" spans="1:14" x14ac:dyDescent="0.2">
      <c r="H34" s="20"/>
      <c r="J34" s="20"/>
      <c r="K34" s="20"/>
      <c r="L34" s="28"/>
    </row>
    <row r="35" spans="1:14" x14ac:dyDescent="0.2">
      <c r="H35" s="20"/>
      <c r="J35" s="20"/>
      <c r="K35" s="20"/>
      <c r="L35" s="28"/>
    </row>
    <row r="36" spans="1:14" x14ac:dyDescent="0.2">
      <c r="H36" s="20"/>
      <c r="J36" s="20"/>
      <c r="K36" s="20"/>
      <c r="L36" s="28"/>
    </row>
    <row r="37" spans="1:14" x14ac:dyDescent="0.2">
      <c r="H37" s="20"/>
      <c r="J37" s="20"/>
      <c r="K37" s="20"/>
      <c r="L37" s="28"/>
    </row>
    <row r="38" spans="1:14" x14ac:dyDescent="0.2">
      <c r="H38" s="20"/>
      <c r="J38" s="20"/>
      <c r="K38" s="20"/>
      <c r="L38" s="28"/>
    </row>
    <row r="39" spans="1:14" x14ac:dyDescent="0.2">
      <c r="H39" s="20"/>
      <c r="J39" s="20"/>
      <c r="K39" s="20"/>
      <c r="L39" s="28"/>
    </row>
    <row r="40" spans="1:14" x14ac:dyDescent="0.2">
      <c r="H40" s="20"/>
      <c r="J40" s="20"/>
      <c r="K40" s="20"/>
      <c r="L40" s="28"/>
    </row>
    <row r="41" spans="1:14" x14ac:dyDescent="0.2">
      <c r="H41" s="20"/>
      <c r="J41" s="20"/>
      <c r="K41" s="20"/>
      <c r="L41" s="28"/>
    </row>
    <row r="42" spans="1:14" x14ac:dyDescent="0.2">
      <c r="H42" s="20"/>
      <c r="J42" s="20"/>
      <c r="K42" s="20"/>
      <c r="L42" s="28"/>
    </row>
    <row r="43" spans="1:14" x14ac:dyDescent="0.2">
      <c r="H43" s="20"/>
      <c r="J43" s="20"/>
      <c r="K43" s="20"/>
      <c r="L43" s="28"/>
    </row>
    <row r="44" spans="1:14" x14ac:dyDescent="0.2">
      <c r="H44" s="20"/>
      <c r="J44" s="20"/>
      <c r="K44" s="20"/>
      <c r="L44" s="28"/>
    </row>
    <row r="45" spans="1:14" x14ac:dyDescent="0.2">
      <c r="H45" s="20"/>
      <c r="J45" s="20"/>
      <c r="K45" s="20"/>
      <c r="L45" s="28"/>
    </row>
    <row r="46" spans="1:14" x14ac:dyDescent="0.2">
      <c r="H46" s="20"/>
      <c r="J46" s="20"/>
      <c r="K46" s="20"/>
      <c r="L46" s="28"/>
    </row>
  </sheetData>
  <sheetProtection algorithmName="SHA-512" hashValue="F71jHVCQLHSYlCfVug1/P+CN5PiAYK2lE/SWxahsUa1uMstoSegTv4lMB8EwkGiaM9v7i0i5bc2VtqKoWrp1IQ==" saltValue="Ak8ZMAgyEY7dW/OMoPa/4w==" spinCount="100000" sheet="1" objects="1" scenarios="1"/>
  <protectedRanges>
    <protectedRange sqref="M33" name="Range1_20"/>
    <protectedRange sqref="L5:L32" name="Range1_18"/>
    <protectedRange sqref="M5:M32" name="Range1_24"/>
    <protectedRange sqref="G25:G26 G32" name="Range1_19_1"/>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4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7" sqref="H7 J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837</v>
      </c>
      <c r="B4" s="178"/>
      <c r="C4" s="178"/>
      <c r="D4" s="178"/>
      <c r="E4" s="178"/>
      <c r="F4" s="178"/>
      <c r="G4" s="178"/>
      <c r="H4" s="178"/>
      <c r="I4" s="178"/>
      <c r="J4" s="178"/>
      <c r="K4" s="178"/>
      <c r="L4" s="178"/>
      <c r="M4" s="179"/>
      <c r="N4" s="207"/>
    </row>
    <row r="5" spans="1:16" ht="28.5" customHeight="1" x14ac:dyDescent="0.2">
      <c r="A5" s="102">
        <v>1</v>
      </c>
      <c r="B5" s="31" t="s">
        <v>838</v>
      </c>
      <c r="C5" s="86" t="s">
        <v>0</v>
      </c>
      <c r="D5" s="161"/>
      <c r="E5" s="161"/>
      <c r="F5" s="14">
        <f t="shared" ref="F5" si="0">SUM(D5:E5)</f>
        <v>0</v>
      </c>
      <c r="G5" s="141"/>
      <c r="H5" s="15">
        <f t="shared" ref="H5:H9" si="1">F5*G5</f>
        <v>0</v>
      </c>
      <c r="I5" s="5"/>
      <c r="J5" s="125">
        <f t="shared" ref="J5:J9" si="2">H5*I5</f>
        <v>0</v>
      </c>
      <c r="K5" s="15">
        <f t="shared" ref="K5:K9" si="3">H5+J5</f>
        <v>0</v>
      </c>
      <c r="L5" s="27"/>
      <c r="M5" s="18"/>
      <c r="N5" s="208"/>
    </row>
    <row r="6" spans="1:16" ht="25.5" x14ac:dyDescent="0.2">
      <c r="A6" s="102">
        <v>2</v>
      </c>
      <c r="B6" s="31" t="s">
        <v>839</v>
      </c>
      <c r="C6" s="86" t="s">
        <v>0</v>
      </c>
      <c r="D6" s="161"/>
      <c r="E6" s="161"/>
      <c r="F6" s="14">
        <f t="shared" ref="F6:F7" si="4">SUM(D6:E6)</f>
        <v>0</v>
      </c>
      <c r="G6" s="141"/>
      <c r="H6" s="15">
        <f t="shared" si="1"/>
        <v>0</v>
      </c>
      <c r="I6" s="5"/>
      <c r="J6" s="125">
        <f t="shared" si="2"/>
        <v>0</v>
      </c>
      <c r="K6" s="15">
        <f t="shared" si="3"/>
        <v>0</v>
      </c>
      <c r="L6" s="27"/>
      <c r="M6" s="18"/>
      <c r="N6" s="208"/>
    </row>
    <row r="7" spans="1:16" ht="25.5" x14ac:dyDescent="0.2">
      <c r="A7" s="102">
        <v>3</v>
      </c>
      <c r="B7" s="76" t="s">
        <v>840</v>
      </c>
      <c r="C7" s="86" t="s">
        <v>0</v>
      </c>
      <c r="D7" s="161"/>
      <c r="E7" s="161"/>
      <c r="F7" s="14">
        <f t="shared" si="4"/>
        <v>0</v>
      </c>
      <c r="G7" s="141"/>
      <c r="H7" s="15">
        <f t="shared" si="1"/>
        <v>0</v>
      </c>
      <c r="I7" s="5"/>
      <c r="J7" s="125">
        <f t="shared" si="2"/>
        <v>0</v>
      </c>
      <c r="K7" s="15">
        <f t="shared" si="3"/>
        <v>0</v>
      </c>
      <c r="L7" s="27"/>
      <c r="M7" s="18"/>
      <c r="N7" s="208"/>
    </row>
    <row r="8" spans="1:16" ht="25.5" x14ac:dyDescent="0.2">
      <c r="A8" s="103">
        <v>4</v>
      </c>
      <c r="B8" s="76" t="s">
        <v>841</v>
      </c>
      <c r="C8" s="13" t="s">
        <v>0</v>
      </c>
      <c r="D8" s="161"/>
      <c r="E8" s="161"/>
      <c r="F8" s="14">
        <f t="shared" ref="F8:F9" si="5">SUM(D8:E8)</f>
        <v>0</v>
      </c>
      <c r="G8" s="141"/>
      <c r="H8" s="15">
        <f t="shared" si="1"/>
        <v>0</v>
      </c>
      <c r="I8" s="5"/>
      <c r="J8" s="125">
        <f t="shared" si="2"/>
        <v>0</v>
      </c>
      <c r="K8" s="15">
        <f t="shared" si="3"/>
        <v>0</v>
      </c>
      <c r="L8" s="27"/>
      <c r="M8" s="18"/>
      <c r="N8" s="208"/>
    </row>
    <row r="9" spans="1:16" ht="33.75" customHeight="1" x14ac:dyDescent="0.2">
      <c r="A9" s="103">
        <v>5</v>
      </c>
      <c r="B9" s="76" t="s">
        <v>842</v>
      </c>
      <c r="C9" s="13" t="s">
        <v>0</v>
      </c>
      <c r="D9" s="161"/>
      <c r="E9" s="161"/>
      <c r="F9" s="14">
        <f t="shared" si="5"/>
        <v>0</v>
      </c>
      <c r="G9" s="141"/>
      <c r="H9" s="15">
        <f t="shared" si="1"/>
        <v>0</v>
      </c>
      <c r="I9" s="5"/>
      <c r="J9" s="125">
        <f t="shared" si="2"/>
        <v>0</v>
      </c>
      <c r="K9" s="15">
        <f t="shared" si="3"/>
        <v>0</v>
      </c>
      <c r="L9" s="27"/>
      <c r="M9" s="18"/>
      <c r="N9" s="208"/>
    </row>
    <row r="10" spans="1:16" ht="30" customHeight="1" x14ac:dyDescent="0.25">
      <c r="A10" s="16"/>
      <c r="B10" s="16"/>
      <c r="C10" s="17"/>
      <c r="D10" s="153"/>
      <c r="E10" s="153"/>
      <c r="F10" s="153"/>
      <c r="G10" s="154" t="s">
        <v>895</v>
      </c>
      <c r="H10" s="89">
        <f>SUM(H5:H9)</f>
        <v>0</v>
      </c>
      <c r="I10" s="134"/>
      <c r="J10" s="89">
        <f>SUM(J5:J9)</f>
        <v>0</v>
      </c>
      <c r="K10" s="129">
        <f>SUM(K5:K9)</f>
        <v>0</v>
      </c>
      <c r="L10" s="152" t="s">
        <v>896</v>
      </c>
      <c r="M10" s="16"/>
      <c r="N10" s="209"/>
    </row>
  </sheetData>
  <sheetProtection algorithmName="SHA-512" hashValue="Rv4wJ3I++FNIT9RPfxYe7s6aizBlWGzR5eDfaQ8w+60x+3sCV3DCxpx8mBF0izMX3keXWxMEKCwTsvQeRfq3Yw==" saltValue="QOIHnz4KkZssvDxCCWsjlA==" spinCount="100000" sheet="1" objects="1" scenarios="1"/>
  <protectedRanges>
    <protectedRange sqref="M10" name="Range1_20"/>
    <protectedRange sqref="L5:L9" name="Range1_6"/>
    <protectedRange sqref="L5:L9" name="Range1_1_1"/>
    <protectedRange sqref="M5:M9" name="Range1_7"/>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6" sqref="N6"/>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4" t="s">
        <v>833</v>
      </c>
      <c r="B4" s="175"/>
      <c r="C4" s="175"/>
      <c r="D4" s="175"/>
      <c r="E4" s="175"/>
      <c r="F4" s="175"/>
      <c r="G4" s="175"/>
      <c r="H4" s="175"/>
      <c r="I4" s="175"/>
      <c r="J4" s="175"/>
      <c r="K4" s="175"/>
      <c r="L4" s="175"/>
      <c r="M4" s="176"/>
      <c r="N4" s="207"/>
    </row>
    <row r="5" spans="1:16" ht="33.75" customHeight="1" x14ac:dyDescent="0.2">
      <c r="A5" s="78">
        <v>1</v>
      </c>
      <c r="B5" s="50" t="s">
        <v>834</v>
      </c>
      <c r="C5" s="79" t="s">
        <v>835</v>
      </c>
      <c r="D5" s="161"/>
      <c r="E5" s="161"/>
      <c r="F5" s="14">
        <f t="shared" ref="F5" si="0">SUM(D5:E5)</f>
        <v>0</v>
      </c>
      <c r="G5" s="142"/>
      <c r="H5" s="15">
        <f t="shared" ref="H5:H6" si="1">F5*G5</f>
        <v>0</v>
      </c>
      <c r="I5" s="5"/>
      <c r="J5" s="125">
        <f t="shared" ref="J5:J6" si="2">H5*I5</f>
        <v>0</v>
      </c>
      <c r="K5" s="15">
        <f t="shared" ref="K5:K6" si="3">H5+J5</f>
        <v>0</v>
      </c>
      <c r="L5" s="34"/>
      <c r="M5" s="18"/>
      <c r="N5" s="208"/>
    </row>
    <row r="6" spans="1:16" ht="31.5" customHeight="1" x14ac:dyDescent="0.2">
      <c r="A6" s="78">
        <v>2</v>
      </c>
      <c r="B6" s="50" t="s">
        <v>836</v>
      </c>
      <c r="C6" s="79" t="s">
        <v>835</v>
      </c>
      <c r="D6" s="161"/>
      <c r="E6" s="161"/>
      <c r="F6" s="14">
        <f t="shared" ref="F6" si="4">SUM(D6:E6)</f>
        <v>0</v>
      </c>
      <c r="G6" s="142"/>
      <c r="H6" s="15">
        <f t="shared" si="1"/>
        <v>0</v>
      </c>
      <c r="I6" s="5"/>
      <c r="J6" s="125">
        <f t="shared" si="2"/>
        <v>0</v>
      </c>
      <c r="K6" s="15">
        <f t="shared" si="3"/>
        <v>0</v>
      </c>
      <c r="L6" s="34"/>
      <c r="M6" s="18"/>
      <c r="N6" s="208"/>
    </row>
    <row r="7" spans="1:16" ht="30" customHeight="1" x14ac:dyDescent="0.25">
      <c r="A7" s="16"/>
      <c r="B7" s="16"/>
      <c r="C7" s="17"/>
      <c r="D7" s="153"/>
      <c r="E7" s="153"/>
      <c r="F7" s="153"/>
      <c r="G7" s="154" t="s">
        <v>895</v>
      </c>
      <c r="H7" s="77">
        <f>SUM(H5:H6)</f>
        <v>0</v>
      </c>
      <c r="I7" s="133"/>
      <c r="J7" s="77">
        <f>SUM(J5:J6)</f>
        <v>0</v>
      </c>
      <c r="K7" s="128">
        <f>SUM(K5:K6)</f>
        <v>0</v>
      </c>
      <c r="L7" s="152" t="s">
        <v>896</v>
      </c>
      <c r="M7" s="16"/>
      <c r="N7" s="209"/>
    </row>
  </sheetData>
  <sheetProtection algorithmName="SHA-512" hashValue="lx+fNmT73C1kSWSiiwnRlfsgwbISnr56H+8j4NuZbYL7cT3cYRayFkj8fZZNRc4AO7lecPQrA23Yt8pwBZROqA==" saltValue="vTTR3lMS8lKiYLds6Cm4pw==" spinCount="100000" sheet="1" objects="1" scenarios="1"/>
  <protectedRanges>
    <protectedRange sqref="M7" name="Range1_2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6" sqref="N6"/>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831</v>
      </c>
      <c r="B4" s="178"/>
      <c r="C4" s="178"/>
      <c r="D4" s="178"/>
      <c r="E4" s="178"/>
      <c r="F4" s="178"/>
      <c r="G4" s="178"/>
      <c r="H4" s="178"/>
      <c r="I4" s="178"/>
      <c r="J4" s="178"/>
      <c r="K4" s="178"/>
      <c r="L4" s="178"/>
      <c r="M4" s="179"/>
      <c r="N4" s="207"/>
    </row>
    <row r="5" spans="1:16" x14ac:dyDescent="0.2">
      <c r="A5" s="101">
        <v>1</v>
      </c>
      <c r="B5" s="31" t="s">
        <v>832</v>
      </c>
      <c r="C5" s="86" t="s">
        <v>0</v>
      </c>
      <c r="D5" s="161"/>
      <c r="E5" s="161"/>
      <c r="F5" s="14">
        <f t="shared" ref="F5" si="0">SUM(D5:E5)</f>
        <v>0</v>
      </c>
      <c r="G5" s="143"/>
      <c r="H5" s="15">
        <f>F5*G5</f>
        <v>0</v>
      </c>
      <c r="I5" s="5"/>
      <c r="J5" s="125">
        <f>H5*I5</f>
        <v>0</v>
      </c>
      <c r="K5" s="15">
        <f>H5+J5</f>
        <v>0</v>
      </c>
      <c r="L5" s="12"/>
      <c r="M5" s="12"/>
      <c r="N5" s="208"/>
    </row>
    <row r="6" spans="1:16" ht="30" customHeight="1" x14ac:dyDescent="0.2">
      <c r="A6" s="16"/>
      <c r="B6" s="16"/>
      <c r="C6" s="16"/>
      <c r="D6" s="165"/>
      <c r="E6" s="165"/>
      <c r="F6" s="166"/>
      <c r="G6" s="154" t="s">
        <v>895</v>
      </c>
      <c r="H6" s="89">
        <f>SUM(H5)</f>
        <v>0</v>
      </c>
      <c r="I6" s="134"/>
      <c r="J6" s="89">
        <f>SUM(J5)</f>
        <v>0</v>
      </c>
      <c r="K6" s="129">
        <f>SUM(K5)</f>
        <v>0</v>
      </c>
      <c r="L6" s="152" t="s">
        <v>896</v>
      </c>
      <c r="M6" s="16"/>
      <c r="N6" s="209"/>
    </row>
  </sheetData>
  <sheetProtection algorithmName="SHA-512" hashValue="qdIJR2Bo9/tt1sMJLVidXzHHvAObcxCkWO77KSIRDP0wf0jiXb14JTzuvUTDwa6RczHu8H0jkfiE7OXf60esmg==" saltValue="0dXsmjI2WmwA2m2lsnUfuw==" spinCount="100000" sheet="1" objects="1" scenarios="1"/>
  <protectedRanges>
    <protectedRange sqref="M6" name="Range1_2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5" sqref="H5:I5"/>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828</v>
      </c>
      <c r="B4" s="178"/>
      <c r="C4" s="178"/>
      <c r="D4" s="178"/>
      <c r="E4" s="178"/>
      <c r="F4" s="178"/>
      <c r="G4" s="178"/>
      <c r="H4" s="178"/>
      <c r="I4" s="178"/>
      <c r="J4" s="178"/>
      <c r="K4" s="178"/>
      <c r="L4" s="178"/>
      <c r="M4" s="179"/>
      <c r="N4" s="207"/>
    </row>
    <row r="5" spans="1:16" x14ac:dyDescent="0.2">
      <c r="A5" s="84">
        <v>1</v>
      </c>
      <c r="B5" s="98" t="s">
        <v>829</v>
      </c>
      <c r="C5" s="99" t="s">
        <v>0</v>
      </c>
      <c r="D5" s="161"/>
      <c r="E5" s="161"/>
      <c r="F5" s="14">
        <f t="shared" ref="F5" si="0">SUM(D5:E5)</f>
        <v>0</v>
      </c>
      <c r="G5" s="144"/>
      <c r="H5" s="15">
        <f t="shared" ref="H5:H6" si="1">F5*G5</f>
        <v>0</v>
      </c>
      <c r="I5" s="5"/>
      <c r="J5" s="125">
        <f t="shared" ref="J5:J6" si="2">H5*I5</f>
        <v>0</v>
      </c>
      <c r="K5" s="15">
        <f t="shared" ref="K5:K6" si="3">H5+J5</f>
        <v>0</v>
      </c>
      <c r="L5" s="18"/>
      <c r="M5" s="100"/>
      <c r="N5" s="208"/>
    </row>
    <row r="6" spans="1:16" x14ac:dyDescent="0.2">
      <c r="A6" s="84">
        <v>2</v>
      </c>
      <c r="B6" s="98" t="s">
        <v>830</v>
      </c>
      <c r="C6" s="99" t="s">
        <v>0</v>
      </c>
      <c r="D6" s="161"/>
      <c r="E6" s="161"/>
      <c r="F6" s="14">
        <f t="shared" ref="F6" si="4">SUM(D6:E6)</f>
        <v>0</v>
      </c>
      <c r="G6" s="144"/>
      <c r="H6" s="15">
        <f t="shared" si="1"/>
        <v>0</v>
      </c>
      <c r="I6" s="5"/>
      <c r="J6" s="125">
        <f t="shared" si="2"/>
        <v>0</v>
      </c>
      <c r="K6" s="15">
        <f t="shared" si="3"/>
        <v>0</v>
      </c>
      <c r="L6" s="100"/>
      <c r="M6" s="100"/>
      <c r="N6" s="208"/>
    </row>
    <row r="7" spans="1:16" ht="30" customHeight="1" x14ac:dyDescent="0.25">
      <c r="A7" s="16"/>
      <c r="B7" s="16"/>
      <c r="C7" s="17"/>
      <c r="D7" s="153"/>
      <c r="E7" s="153"/>
      <c r="F7" s="153"/>
      <c r="G7" s="154" t="s">
        <v>895</v>
      </c>
      <c r="H7" s="89">
        <f>SUM(H5:H6)</f>
        <v>0</v>
      </c>
      <c r="I7" s="134"/>
      <c r="J7" s="89">
        <f>SUM(J5:J6)</f>
        <v>0</v>
      </c>
      <c r="K7" s="129">
        <f>SUM(K5:K6)</f>
        <v>0</v>
      </c>
      <c r="L7" s="152" t="s">
        <v>896</v>
      </c>
      <c r="M7" s="16"/>
      <c r="N7" s="209"/>
    </row>
  </sheetData>
  <sheetProtection algorithmName="SHA-512" hashValue="TElVzczdJyetojR5P2kWn0PeODM2qT/FJU2ftfr19LOsIVSv3YUSrdDggBpjyzjRgOpLxPHebYWGAn/4eLxc/A==" saltValue="tKvS+0VnwIl8ytzxmk0MKg==" spinCount="100000" sheet="1" objects="1" scenarios="1"/>
  <protectedRanges>
    <protectedRange sqref="M7" name="Range1_20"/>
    <protectedRange sqref="L5" name="Range1_7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9" sqref="H9:I9"/>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818</v>
      </c>
      <c r="B4" s="178"/>
      <c r="C4" s="178"/>
      <c r="D4" s="178"/>
      <c r="E4" s="178"/>
      <c r="F4" s="178"/>
      <c r="G4" s="178"/>
      <c r="H4" s="178"/>
      <c r="I4" s="178"/>
      <c r="J4" s="178"/>
      <c r="K4" s="178"/>
      <c r="L4" s="178"/>
      <c r="M4" s="179"/>
      <c r="N4" s="207"/>
    </row>
    <row r="5" spans="1:16" ht="25.5" x14ac:dyDescent="0.2">
      <c r="A5" s="84">
        <v>1</v>
      </c>
      <c r="B5" s="31" t="s">
        <v>819</v>
      </c>
      <c r="C5" s="86" t="s">
        <v>0</v>
      </c>
      <c r="D5" s="161"/>
      <c r="E5" s="161"/>
      <c r="F5" s="14">
        <f t="shared" ref="F5" si="0">SUM(D5:E5)</f>
        <v>0</v>
      </c>
      <c r="G5" s="141"/>
      <c r="H5" s="15">
        <f t="shared" ref="H5:H13" si="1">F5*G5</f>
        <v>0</v>
      </c>
      <c r="I5" s="5"/>
      <c r="J5" s="125">
        <f t="shared" ref="J5:J13" si="2">H5*I5</f>
        <v>0</v>
      </c>
      <c r="K5" s="15">
        <f t="shared" ref="K5:K13" si="3">H5+J5</f>
        <v>0</v>
      </c>
      <c r="L5" s="27"/>
      <c r="M5" s="27"/>
      <c r="N5" s="208"/>
    </row>
    <row r="6" spans="1:16" ht="38.25" x14ac:dyDescent="0.2">
      <c r="A6" s="84">
        <v>2</v>
      </c>
      <c r="B6" s="31" t="s">
        <v>820</v>
      </c>
      <c r="C6" s="86" t="s">
        <v>0</v>
      </c>
      <c r="D6" s="161"/>
      <c r="E6" s="161"/>
      <c r="F6" s="14">
        <f t="shared" ref="F6:F7" si="4">SUM(D6:E6)</f>
        <v>0</v>
      </c>
      <c r="G6" s="141"/>
      <c r="H6" s="15">
        <f t="shared" si="1"/>
        <v>0</v>
      </c>
      <c r="I6" s="5"/>
      <c r="J6" s="125">
        <f t="shared" si="2"/>
        <v>0</v>
      </c>
      <c r="K6" s="15">
        <f t="shared" si="3"/>
        <v>0</v>
      </c>
      <c r="L6" s="27"/>
      <c r="M6" s="27"/>
      <c r="N6" s="208"/>
    </row>
    <row r="7" spans="1:16" ht="51" x14ac:dyDescent="0.2">
      <c r="A7" s="84">
        <v>3</v>
      </c>
      <c r="B7" s="31" t="s">
        <v>821</v>
      </c>
      <c r="C7" s="86" t="s">
        <v>0</v>
      </c>
      <c r="D7" s="161"/>
      <c r="E7" s="161"/>
      <c r="F7" s="14">
        <f t="shared" si="4"/>
        <v>0</v>
      </c>
      <c r="G7" s="141"/>
      <c r="H7" s="15">
        <f t="shared" si="1"/>
        <v>0</v>
      </c>
      <c r="I7" s="5"/>
      <c r="J7" s="125">
        <f t="shared" si="2"/>
        <v>0</v>
      </c>
      <c r="K7" s="15">
        <f t="shared" si="3"/>
        <v>0</v>
      </c>
      <c r="L7" s="27"/>
      <c r="M7" s="27"/>
      <c r="N7" s="208"/>
    </row>
    <row r="8" spans="1:16" ht="38.25" x14ac:dyDescent="0.2">
      <c r="A8" s="84">
        <v>4</v>
      </c>
      <c r="B8" s="31" t="s">
        <v>822</v>
      </c>
      <c r="C8" s="86" t="s">
        <v>0</v>
      </c>
      <c r="D8" s="161"/>
      <c r="E8" s="161"/>
      <c r="F8" s="14">
        <f t="shared" ref="F8:F13" si="5">SUM(D8:E8)</f>
        <v>0</v>
      </c>
      <c r="G8" s="141"/>
      <c r="H8" s="15">
        <f t="shared" si="1"/>
        <v>0</v>
      </c>
      <c r="I8" s="5"/>
      <c r="J8" s="125">
        <f t="shared" si="2"/>
        <v>0</v>
      </c>
      <c r="K8" s="15">
        <f t="shared" si="3"/>
        <v>0</v>
      </c>
      <c r="L8" s="27"/>
      <c r="M8" s="27"/>
      <c r="N8" s="208"/>
    </row>
    <row r="9" spans="1:16" ht="63.75" x14ac:dyDescent="0.2">
      <c r="A9" s="84">
        <v>5</v>
      </c>
      <c r="B9" s="31" t="s">
        <v>823</v>
      </c>
      <c r="C9" s="86" t="s">
        <v>0</v>
      </c>
      <c r="D9" s="161"/>
      <c r="E9" s="161"/>
      <c r="F9" s="14">
        <f t="shared" si="5"/>
        <v>0</v>
      </c>
      <c r="G9" s="141"/>
      <c r="H9" s="15">
        <f t="shared" si="1"/>
        <v>0</v>
      </c>
      <c r="I9" s="5"/>
      <c r="J9" s="125">
        <f t="shared" si="2"/>
        <v>0</v>
      </c>
      <c r="K9" s="15">
        <f t="shared" si="3"/>
        <v>0</v>
      </c>
      <c r="L9" s="27"/>
      <c r="M9" s="27"/>
      <c r="N9" s="208"/>
    </row>
    <row r="10" spans="1:16" ht="37.5" customHeight="1" x14ac:dyDescent="0.2">
      <c r="A10" s="84">
        <v>6</v>
      </c>
      <c r="B10" s="31" t="s">
        <v>824</v>
      </c>
      <c r="C10" s="86" t="s">
        <v>0</v>
      </c>
      <c r="D10" s="161"/>
      <c r="E10" s="161"/>
      <c r="F10" s="14">
        <f t="shared" si="5"/>
        <v>0</v>
      </c>
      <c r="G10" s="141"/>
      <c r="H10" s="15">
        <f t="shared" si="1"/>
        <v>0</v>
      </c>
      <c r="I10" s="5"/>
      <c r="J10" s="125">
        <f t="shared" si="2"/>
        <v>0</v>
      </c>
      <c r="K10" s="15">
        <f t="shared" si="3"/>
        <v>0</v>
      </c>
      <c r="L10" s="27"/>
      <c r="M10" s="27"/>
      <c r="N10" s="208"/>
    </row>
    <row r="11" spans="1:16" ht="25.5" x14ac:dyDescent="0.2">
      <c r="A11" s="84">
        <v>7</v>
      </c>
      <c r="B11" s="31" t="s">
        <v>825</v>
      </c>
      <c r="C11" s="86" t="s">
        <v>0</v>
      </c>
      <c r="D11" s="161"/>
      <c r="E11" s="161"/>
      <c r="F11" s="14">
        <f t="shared" si="5"/>
        <v>0</v>
      </c>
      <c r="G11" s="141"/>
      <c r="H11" s="15">
        <f t="shared" si="1"/>
        <v>0</v>
      </c>
      <c r="I11" s="5"/>
      <c r="J11" s="125">
        <f t="shared" si="2"/>
        <v>0</v>
      </c>
      <c r="K11" s="15">
        <f t="shared" si="3"/>
        <v>0</v>
      </c>
      <c r="L11" s="27"/>
      <c r="M11" s="27"/>
      <c r="N11" s="208"/>
    </row>
    <row r="12" spans="1:16" ht="76.5" x14ac:dyDescent="0.2">
      <c r="A12" s="84">
        <v>8</v>
      </c>
      <c r="B12" s="31" t="s">
        <v>826</v>
      </c>
      <c r="C12" s="86" t="s">
        <v>0</v>
      </c>
      <c r="D12" s="161"/>
      <c r="E12" s="161"/>
      <c r="F12" s="14">
        <f t="shared" si="5"/>
        <v>0</v>
      </c>
      <c r="G12" s="141"/>
      <c r="H12" s="15">
        <f t="shared" si="1"/>
        <v>0</v>
      </c>
      <c r="I12" s="5"/>
      <c r="J12" s="125">
        <f t="shared" si="2"/>
        <v>0</v>
      </c>
      <c r="K12" s="15">
        <f t="shared" si="3"/>
        <v>0</v>
      </c>
      <c r="L12" s="97"/>
      <c r="M12" s="27"/>
      <c r="N12" s="208"/>
    </row>
    <row r="13" spans="1:16" ht="25.5" x14ac:dyDescent="0.2">
      <c r="A13" s="84">
        <v>9</v>
      </c>
      <c r="B13" s="31" t="s">
        <v>827</v>
      </c>
      <c r="C13" s="86" t="s">
        <v>0</v>
      </c>
      <c r="D13" s="161"/>
      <c r="E13" s="161"/>
      <c r="F13" s="14">
        <f t="shared" si="5"/>
        <v>0</v>
      </c>
      <c r="G13" s="141"/>
      <c r="H13" s="15">
        <f t="shared" si="1"/>
        <v>0</v>
      </c>
      <c r="I13" s="5"/>
      <c r="J13" s="125">
        <f t="shared" si="2"/>
        <v>0</v>
      </c>
      <c r="K13" s="15">
        <f t="shared" si="3"/>
        <v>0</v>
      </c>
      <c r="L13" s="32"/>
      <c r="M13" s="27"/>
      <c r="N13" s="208"/>
    </row>
    <row r="14" spans="1:16" ht="30" customHeight="1" x14ac:dyDescent="0.25">
      <c r="A14" s="16"/>
      <c r="B14" s="16"/>
      <c r="C14" s="17"/>
      <c r="D14" s="153"/>
      <c r="E14" s="153"/>
      <c r="F14" s="153"/>
      <c r="G14" s="154" t="s">
        <v>895</v>
      </c>
      <c r="H14" s="89">
        <f>SUM(H5:H13)</f>
        <v>0</v>
      </c>
      <c r="I14" s="134"/>
      <c r="J14" s="89">
        <f>SUM(J5:J13)</f>
        <v>0</v>
      </c>
      <c r="K14" s="129">
        <f>SUM(K5:K13)</f>
        <v>0</v>
      </c>
      <c r="L14" s="152" t="s">
        <v>896</v>
      </c>
      <c r="M14" s="16"/>
      <c r="N14" s="209"/>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sheetData>
  <sheetProtection algorithmName="SHA-512" hashValue="4XAVFTcg3LUe0eGA9ou1nmPkQIxFrCAbX+xtJp6ZjTdIIFaptUVOB9mD8hu6FjL9ONR14w/v99J5+43B3CeEhg==" saltValue="P5q6gL1pMrKR9ETXyvWqww==" spinCount="100000" sheet="1" objects="1" scenarios="1"/>
  <protectedRanges>
    <protectedRange sqref="M14" name="Range1_20"/>
    <protectedRange sqref="L5:L12" name="Range1_17"/>
    <protectedRange sqref="M5:M13" name="Range1_22"/>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6" sqref="N6"/>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815</v>
      </c>
      <c r="B4" s="178"/>
      <c r="C4" s="178"/>
      <c r="D4" s="178"/>
      <c r="E4" s="178"/>
      <c r="F4" s="178"/>
      <c r="G4" s="178"/>
      <c r="H4" s="178"/>
      <c r="I4" s="178"/>
      <c r="J4" s="178"/>
      <c r="K4" s="178"/>
      <c r="L4" s="178"/>
      <c r="M4" s="179"/>
      <c r="N4" s="207"/>
    </row>
    <row r="5" spans="1:16" ht="51" x14ac:dyDescent="0.2">
      <c r="A5" s="7">
        <v>1</v>
      </c>
      <c r="B5" s="52" t="s">
        <v>816</v>
      </c>
      <c r="C5" s="86" t="s">
        <v>0</v>
      </c>
      <c r="D5" s="161"/>
      <c r="E5" s="161"/>
      <c r="F5" s="14">
        <f t="shared" ref="F5" si="0">SUM(D5:E5)</f>
        <v>0</v>
      </c>
      <c r="G5" s="145"/>
      <c r="H5" s="15">
        <f t="shared" ref="H5:H6" si="1">F5*G5</f>
        <v>0</v>
      </c>
      <c r="I5" s="5"/>
      <c r="J5" s="125">
        <f t="shared" ref="J5:J6" si="2">H5*I5</f>
        <v>0</v>
      </c>
      <c r="K5" s="15">
        <f t="shared" ref="K5:K6" si="3">H5+J5</f>
        <v>0</v>
      </c>
      <c r="L5" s="42"/>
      <c r="M5" s="32"/>
      <c r="N5" s="208"/>
    </row>
    <row r="6" spans="1:16" ht="38.25" x14ac:dyDescent="0.2">
      <c r="A6" s="7">
        <v>2</v>
      </c>
      <c r="B6" s="31" t="s">
        <v>817</v>
      </c>
      <c r="C6" s="86" t="s">
        <v>0</v>
      </c>
      <c r="D6" s="161"/>
      <c r="E6" s="161"/>
      <c r="F6" s="14">
        <f t="shared" ref="F6" si="4">SUM(D6:E6)</f>
        <v>0</v>
      </c>
      <c r="G6" s="145"/>
      <c r="H6" s="15">
        <f t="shared" si="1"/>
        <v>0</v>
      </c>
      <c r="I6" s="5"/>
      <c r="J6" s="125">
        <f t="shared" si="2"/>
        <v>0</v>
      </c>
      <c r="K6" s="15">
        <f t="shared" si="3"/>
        <v>0</v>
      </c>
      <c r="L6" s="42"/>
      <c r="M6" s="32"/>
      <c r="N6" s="208"/>
    </row>
    <row r="7" spans="1:16" ht="30" customHeight="1" x14ac:dyDescent="0.25">
      <c r="A7" s="16"/>
      <c r="B7" s="16"/>
      <c r="C7" s="17"/>
      <c r="D7" s="153"/>
      <c r="E7" s="153"/>
      <c r="F7" s="153"/>
      <c r="G7" s="154" t="s">
        <v>895</v>
      </c>
      <c r="H7" s="89">
        <f>SUM(H5:H6)</f>
        <v>0</v>
      </c>
      <c r="I7" s="134"/>
      <c r="J7" s="89">
        <f>SUM(J5:J6)</f>
        <v>0</v>
      </c>
      <c r="K7" s="129">
        <f>SUM(K5:K6)</f>
        <v>0</v>
      </c>
      <c r="L7" s="152" t="s">
        <v>896</v>
      </c>
      <c r="M7" s="16"/>
      <c r="N7" s="209"/>
    </row>
    <row r="8" spans="1:16" x14ac:dyDescent="0.2">
      <c r="H8" s="20"/>
      <c r="J8" s="20"/>
      <c r="K8" s="20"/>
      <c r="L8" s="28"/>
    </row>
    <row r="9" spans="1:16" x14ac:dyDescent="0.2">
      <c r="H9" s="20"/>
      <c r="J9" s="20"/>
      <c r="K9" s="20"/>
      <c r="L9" s="28"/>
    </row>
    <row r="10" spans="1:16" x14ac:dyDescent="0.2">
      <c r="H10" s="20"/>
      <c r="J10" s="20"/>
      <c r="K10" s="20"/>
      <c r="L10" s="28"/>
    </row>
    <row r="11" spans="1:16" x14ac:dyDescent="0.2">
      <c r="H11" s="20"/>
      <c r="J11" s="20"/>
      <c r="K11" s="20"/>
      <c r="L11" s="28"/>
    </row>
    <row r="12" spans="1:16" x14ac:dyDescent="0.2">
      <c r="H12" s="20"/>
      <c r="J12" s="20"/>
      <c r="K12" s="20"/>
      <c r="L12" s="28"/>
    </row>
    <row r="13" spans="1:16" x14ac:dyDescent="0.2">
      <c r="H13" s="20"/>
      <c r="J13" s="20"/>
      <c r="K13" s="20"/>
      <c r="L13" s="28"/>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sheetData>
  <sheetProtection algorithmName="SHA-512" hashValue="qC1MXe3eK/RNQz74ErJ3B6MvA7x/YxjlN8suZrh4f9pK4KsOQgJQzWPBihZ6dOFxfVSPhWajMjpTlfu18vDBDQ==" saltValue="9iNXDWtbLQ6tJ/Ml0mkUvA==" spinCount="100000" sheet="1" objects="1" scenarios="1"/>
  <protectedRanges>
    <protectedRange sqref="M7" name="Range1_20"/>
    <protectedRange sqref="M5:M6" name="Range1_72"/>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B5" sqref="B5"/>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1" t="s">
        <v>812</v>
      </c>
      <c r="B4" s="172"/>
      <c r="C4" s="172"/>
      <c r="D4" s="172"/>
      <c r="E4" s="172"/>
      <c r="F4" s="172"/>
      <c r="G4" s="172"/>
      <c r="H4" s="172"/>
      <c r="I4" s="172"/>
      <c r="J4" s="172"/>
      <c r="K4" s="172"/>
      <c r="L4" s="172"/>
      <c r="M4" s="173"/>
      <c r="N4" s="207"/>
    </row>
    <row r="5" spans="1:16" ht="25.5" x14ac:dyDescent="0.2">
      <c r="A5" s="71">
        <v>1</v>
      </c>
      <c r="B5" s="52" t="s">
        <v>813</v>
      </c>
      <c r="C5" s="86" t="s">
        <v>0</v>
      </c>
      <c r="D5" s="161"/>
      <c r="E5" s="161"/>
      <c r="F5" s="14">
        <f t="shared" ref="F5" si="0">SUM(D5:E5)</f>
        <v>0</v>
      </c>
      <c r="G5" s="145"/>
      <c r="H5" s="15">
        <f t="shared" ref="H5:H6" si="1">F5*G5</f>
        <v>0</v>
      </c>
      <c r="I5" s="5"/>
      <c r="J5" s="125">
        <f t="shared" ref="J5:J6" si="2">H5*I5</f>
        <v>0</v>
      </c>
      <c r="K5" s="15">
        <f t="shared" ref="K5:K6" si="3">H5+J5</f>
        <v>0</v>
      </c>
      <c r="L5" s="18"/>
      <c r="M5" s="18"/>
      <c r="N5" s="208"/>
    </row>
    <row r="6" spans="1:16" ht="25.5" x14ac:dyDescent="0.2">
      <c r="A6" s="7">
        <v>2</v>
      </c>
      <c r="B6" s="31" t="s">
        <v>814</v>
      </c>
      <c r="C6" s="86" t="s">
        <v>0</v>
      </c>
      <c r="D6" s="161"/>
      <c r="E6" s="161"/>
      <c r="F6" s="14">
        <f t="shared" ref="F6" si="4">SUM(D6:E6)</f>
        <v>0</v>
      </c>
      <c r="G6" s="145"/>
      <c r="H6" s="15">
        <f t="shared" si="1"/>
        <v>0</v>
      </c>
      <c r="I6" s="5"/>
      <c r="J6" s="125">
        <f t="shared" si="2"/>
        <v>0</v>
      </c>
      <c r="K6" s="15">
        <f t="shared" si="3"/>
        <v>0</v>
      </c>
      <c r="L6" s="35"/>
      <c r="M6" s="35"/>
      <c r="N6" s="208"/>
    </row>
    <row r="7" spans="1:16" ht="30" customHeight="1" x14ac:dyDescent="0.25">
      <c r="A7" s="16"/>
      <c r="B7" s="16"/>
      <c r="C7" s="17"/>
      <c r="D7" s="153"/>
      <c r="E7" s="153"/>
      <c r="F7" s="153"/>
      <c r="G7" s="154" t="s">
        <v>895</v>
      </c>
      <c r="H7" s="89">
        <f>SUM(H5:H6)</f>
        <v>0</v>
      </c>
      <c r="I7" s="134"/>
      <c r="J7" s="89">
        <f>SUM(J5:J6)</f>
        <v>0</v>
      </c>
      <c r="K7" s="129">
        <f>SUM(K5:K6)</f>
        <v>0</v>
      </c>
      <c r="L7" s="152" t="s">
        <v>896</v>
      </c>
      <c r="M7" s="16"/>
      <c r="N7" s="209"/>
    </row>
    <row r="8" spans="1:16" x14ac:dyDescent="0.2">
      <c r="H8" s="20"/>
      <c r="J8" s="20"/>
      <c r="K8" s="20"/>
      <c r="L8" s="28"/>
    </row>
    <row r="9" spans="1:16" x14ac:dyDescent="0.2">
      <c r="H9" s="20"/>
      <c r="J9" s="20"/>
      <c r="K9" s="20"/>
      <c r="L9" s="28"/>
    </row>
    <row r="10" spans="1:16" x14ac:dyDescent="0.2">
      <c r="H10" s="20"/>
      <c r="J10" s="20"/>
      <c r="K10" s="20"/>
      <c r="L10" s="28"/>
    </row>
    <row r="11" spans="1:16" x14ac:dyDescent="0.2">
      <c r="H11" s="20"/>
      <c r="J11" s="20"/>
      <c r="K11" s="20"/>
      <c r="L11" s="28"/>
    </row>
    <row r="12" spans="1:16" x14ac:dyDescent="0.2">
      <c r="H12" s="20"/>
      <c r="J12" s="20"/>
      <c r="K12" s="20"/>
      <c r="L12" s="28"/>
    </row>
  </sheetData>
  <sheetProtection algorithmName="SHA-512" hashValue="PXedY5ZzDI8IYK/QXlJbdaK0IfadUvvc1E/9j9C+pTKSlbumQtkkWFELNTwGRA/lSi25A8aC8B0OGqKH0nlA4Q==" saltValue="vZ9sC/Y4AngJQfelv9JapA==" spinCount="100000" sheet="1" objects="1" scenarios="1"/>
  <protectedRanges>
    <protectedRange sqref="M7" name="Range1_2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4" sqref="N4:N13"/>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803</v>
      </c>
      <c r="B4" s="178"/>
      <c r="C4" s="178"/>
      <c r="D4" s="178"/>
      <c r="E4" s="178"/>
      <c r="F4" s="178"/>
      <c r="G4" s="178"/>
      <c r="H4" s="178"/>
      <c r="I4" s="178"/>
      <c r="J4" s="178"/>
      <c r="K4" s="178"/>
      <c r="L4" s="178"/>
      <c r="M4" s="179"/>
      <c r="N4" s="207"/>
    </row>
    <row r="5" spans="1:16" x14ac:dyDescent="0.2">
      <c r="A5" s="7">
        <v>1</v>
      </c>
      <c r="B5" s="31" t="s">
        <v>804</v>
      </c>
      <c r="C5" s="86" t="s">
        <v>0</v>
      </c>
      <c r="D5" s="161"/>
      <c r="E5" s="161"/>
      <c r="F5" s="14">
        <f t="shared" ref="F5" si="0">SUM(D5:E5)</f>
        <v>0</v>
      </c>
      <c r="G5" s="141"/>
      <c r="H5" s="15">
        <f t="shared" ref="H5:H12" si="1">F5*G5</f>
        <v>0</v>
      </c>
      <c r="I5" s="5"/>
      <c r="J5" s="125">
        <f t="shared" ref="J5:J12" si="2">H5*I5</f>
        <v>0</v>
      </c>
      <c r="K5" s="15">
        <f t="shared" ref="K5:K12" si="3">H5+J5</f>
        <v>0</v>
      </c>
      <c r="L5" s="32"/>
      <c r="M5" s="42"/>
      <c r="N5" s="208"/>
    </row>
    <row r="6" spans="1:16" x14ac:dyDescent="0.2">
      <c r="A6" s="7">
        <v>2</v>
      </c>
      <c r="B6" s="31" t="s">
        <v>805</v>
      </c>
      <c r="C6" s="86" t="s">
        <v>0</v>
      </c>
      <c r="D6" s="161"/>
      <c r="E6" s="161"/>
      <c r="F6" s="14">
        <f t="shared" ref="F6:F7" si="4">SUM(D6:E6)</f>
        <v>0</v>
      </c>
      <c r="G6" s="141"/>
      <c r="H6" s="15">
        <f t="shared" si="1"/>
        <v>0</v>
      </c>
      <c r="I6" s="5"/>
      <c r="J6" s="125">
        <f t="shared" si="2"/>
        <v>0</v>
      </c>
      <c r="K6" s="15">
        <f t="shared" si="3"/>
        <v>0</v>
      </c>
      <c r="L6" s="32"/>
      <c r="M6" s="42"/>
      <c r="N6" s="208"/>
    </row>
    <row r="7" spans="1:16" x14ac:dyDescent="0.2">
      <c r="A7" s="7">
        <v>3</v>
      </c>
      <c r="B7" s="31" t="s">
        <v>806</v>
      </c>
      <c r="C7" s="86" t="s">
        <v>0</v>
      </c>
      <c r="D7" s="161"/>
      <c r="E7" s="161"/>
      <c r="F7" s="14">
        <f t="shared" si="4"/>
        <v>0</v>
      </c>
      <c r="G7" s="141"/>
      <c r="H7" s="15">
        <f t="shared" si="1"/>
        <v>0</v>
      </c>
      <c r="I7" s="5"/>
      <c r="J7" s="125">
        <f t="shared" si="2"/>
        <v>0</v>
      </c>
      <c r="K7" s="15">
        <f t="shared" si="3"/>
        <v>0</v>
      </c>
      <c r="L7" s="32"/>
      <c r="M7" s="42"/>
      <c r="N7" s="208"/>
    </row>
    <row r="8" spans="1:16" x14ac:dyDescent="0.2">
      <c r="A8" s="7">
        <v>4</v>
      </c>
      <c r="B8" s="31" t="s">
        <v>807</v>
      </c>
      <c r="C8" s="86" t="s">
        <v>0</v>
      </c>
      <c r="D8" s="161"/>
      <c r="E8" s="161"/>
      <c r="F8" s="14">
        <f t="shared" ref="F8:F12" si="5">SUM(D8:E8)</f>
        <v>0</v>
      </c>
      <c r="G8" s="141"/>
      <c r="H8" s="15">
        <f t="shared" si="1"/>
        <v>0</v>
      </c>
      <c r="I8" s="5"/>
      <c r="J8" s="125">
        <f t="shared" si="2"/>
        <v>0</v>
      </c>
      <c r="K8" s="15">
        <f t="shared" si="3"/>
        <v>0</v>
      </c>
      <c r="L8" s="32"/>
      <c r="M8" s="42"/>
      <c r="N8" s="208"/>
    </row>
    <row r="9" spans="1:16" x14ac:dyDescent="0.2">
      <c r="A9" s="7">
        <v>5</v>
      </c>
      <c r="B9" s="31" t="s">
        <v>808</v>
      </c>
      <c r="C9" s="86" t="s">
        <v>0</v>
      </c>
      <c r="D9" s="161"/>
      <c r="E9" s="161"/>
      <c r="F9" s="14">
        <f t="shared" si="5"/>
        <v>0</v>
      </c>
      <c r="G9" s="141"/>
      <c r="H9" s="15">
        <f t="shared" si="1"/>
        <v>0</v>
      </c>
      <c r="I9" s="5"/>
      <c r="J9" s="125">
        <f t="shared" si="2"/>
        <v>0</v>
      </c>
      <c r="K9" s="15">
        <f t="shared" si="3"/>
        <v>0</v>
      </c>
      <c r="L9" s="32"/>
      <c r="M9" s="42"/>
      <c r="N9" s="208"/>
    </row>
    <row r="10" spans="1:16" x14ac:dyDescent="0.2">
      <c r="A10" s="7">
        <v>6</v>
      </c>
      <c r="B10" s="31" t="s">
        <v>809</v>
      </c>
      <c r="C10" s="86" t="s">
        <v>0</v>
      </c>
      <c r="D10" s="161"/>
      <c r="E10" s="161"/>
      <c r="F10" s="14">
        <f t="shared" si="5"/>
        <v>0</v>
      </c>
      <c r="G10" s="141"/>
      <c r="H10" s="15">
        <f t="shared" si="1"/>
        <v>0</v>
      </c>
      <c r="I10" s="5"/>
      <c r="J10" s="125">
        <f t="shared" si="2"/>
        <v>0</v>
      </c>
      <c r="K10" s="15">
        <f t="shared" si="3"/>
        <v>0</v>
      </c>
      <c r="L10" s="32"/>
      <c r="M10" s="42"/>
      <c r="N10" s="208"/>
    </row>
    <row r="11" spans="1:16" x14ac:dyDescent="0.2">
      <c r="A11" s="7">
        <v>7</v>
      </c>
      <c r="B11" s="31" t="s">
        <v>810</v>
      </c>
      <c r="C11" s="86" t="s">
        <v>0</v>
      </c>
      <c r="D11" s="161"/>
      <c r="E11" s="161"/>
      <c r="F11" s="14">
        <f t="shared" si="5"/>
        <v>0</v>
      </c>
      <c r="G11" s="141"/>
      <c r="H11" s="15">
        <f t="shared" si="1"/>
        <v>0</v>
      </c>
      <c r="I11" s="5"/>
      <c r="J11" s="125">
        <f t="shared" si="2"/>
        <v>0</v>
      </c>
      <c r="K11" s="15">
        <f t="shared" si="3"/>
        <v>0</v>
      </c>
      <c r="L11" s="32"/>
      <c r="M11" s="42"/>
      <c r="N11" s="208"/>
    </row>
    <row r="12" spans="1:16" x14ac:dyDescent="0.2">
      <c r="A12" s="7">
        <v>8</v>
      </c>
      <c r="B12" s="31" t="s">
        <v>811</v>
      </c>
      <c r="C12" s="86" t="s">
        <v>0</v>
      </c>
      <c r="D12" s="161"/>
      <c r="E12" s="161"/>
      <c r="F12" s="14">
        <f t="shared" si="5"/>
        <v>0</v>
      </c>
      <c r="G12" s="141"/>
      <c r="H12" s="15">
        <f t="shared" si="1"/>
        <v>0</v>
      </c>
      <c r="I12" s="5"/>
      <c r="J12" s="125">
        <f t="shared" si="2"/>
        <v>0</v>
      </c>
      <c r="K12" s="15">
        <f t="shared" si="3"/>
        <v>0</v>
      </c>
      <c r="L12" s="32"/>
      <c r="M12" s="42"/>
      <c r="N12" s="208"/>
    </row>
    <row r="13" spans="1:16" ht="30" customHeight="1" x14ac:dyDescent="0.25">
      <c r="A13" s="16"/>
      <c r="B13" s="16"/>
      <c r="C13" s="17"/>
      <c r="D13" s="153"/>
      <c r="E13" s="153"/>
      <c r="F13" s="153"/>
      <c r="G13" s="154" t="s">
        <v>895</v>
      </c>
      <c r="H13" s="89">
        <f>SUM(H5:H12)</f>
        <v>0</v>
      </c>
      <c r="I13" s="134"/>
      <c r="J13" s="89">
        <f>SUM(J5:J12)</f>
        <v>0</v>
      </c>
      <c r="K13" s="129">
        <f>SUM(K5:K12)</f>
        <v>0</v>
      </c>
      <c r="L13" s="152" t="s">
        <v>896</v>
      </c>
      <c r="M13" s="16"/>
      <c r="N13" s="209"/>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sheetData>
  <sheetProtection algorithmName="SHA-512" hashValue="ZAUh8cY1JVCUtMD6Ki2JZjB4KzitsvVCwRYRJj5bDjTfMvec2H6FfYyS4+2jJA78eW5ymx1mZdTdsaWHmNXrbg==" saltValue="baWSpWFfSDzN8G47nvu5+A==" spinCount="100000" sheet="1" objects="1" scenarios="1"/>
  <protectedRanges>
    <protectedRange sqref="M13" name="Range1_20"/>
    <protectedRange sqref="L5:L12" name="Range1_68"/>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7" sqref="H7:I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s="3" customFormat="1" ht="30" customHeight="1" x14ac:dyDescent="0.25">
      <c r="A4" s="171" t="s">
        <v>11</v>
      </c>
      <c r="B4" s="172"/>
      <c r="C4" s="172"/>
      <c r="D4" s="172"/>
      <c r="E4" s="172"/>
      <c r="F4" s="172"/>
      <c r="G4" s="172"/>
      <c r="H4" s="172"/>
      <c r="I4" s="172"/>
      <c r="J4" s="172"/>
      <c r="K4" s="172"/>
      <c r="L4" s="172"/>
      <c r="M4" s="173"/>
      <c r="N4" s="207"/>
    </row>
    <row r="5" spans="1:16" x14ac:dyDescent="0.2">
      <c r="A5" s="11">
        <v>1</v>
      </c>
      <c r="B5" s="31" t="s">
        <v>12</v>
      </c>
      <c r="C5" s="13" t="s">
        <v>0</v>
      </c>
      <c r="D5" s="161"/>
      <c r="E5" s="161"/>
      <c r="F5" s="14">
        <f t="shared" ref="F5" si="0">SUM(D5:E5)</f>
        <v>0</v>
      </c>
      <c r="G5" s="15"/>
      <c r="H5" s="15">
        <f t="shared" ref="H5:H7" si="1">F5*G5</f>
        <v>0</v>
      </c>
      <c r="I5" s="137"/>
      <c r="J5" s="125">
        <f t="shared" ref="J5:J7" si="2">H5*I5</f>
        <v>0</v>
      </c>
      <c r="K5" s="15">
        <f t="shared" ref="K5:K7" si="3">H5+J5</f>
        <v>0</v>
      </c>
      <c r="L5" s="18"/>
      <c r="M5" s="18"/>
      <c r="N5" s="208"/>
    </row>
    <row r="6" spans="1:16" ht="25.5" x14ac:dyDescent="0.2">
      <c r="A6" s="11">
        <v>2</v>
      </c>
      <c r="B6" s="31" t="s">
        <v>13</v>
      </c>
      <c r="C6" s="13" t="s">
        <v>0</v>
      </c>
      <c r="D6" s="161"/>
      <c r="E6" s="161"/>
      <c r="F6" s="14">
        <f t="shared" ref="F6:F7" si="4">SUM(D6:E6)</f>
        <v>0</v>
      </c>
      <c r="G6" s="15"/>
      <c r="H6" s="15">
        <f t="shared" si="1"/>
        <v>0</v>
      </c>
      <c r="I6" s="137"/>
      <c r="J6" s="125">
        <f t="shared" si="2"/>
        <v>0</v>
      </c>
      <c r="K6" s="15">
        <f t="shared" si="3"/>
        <v>0</v>
      </c>
      <c r="L6" s="18"/>
      <c r="M6" s="27"/>
      <c r="N6" s="208"/>
    </row>
    <row r="7" spans="1:16" x14ac:dyDescent="0.2">
      <c r="A7" s="11">
        <v>3</v>
      </c>
      <c r="B7" s="31" t="s">
        <v>14</v>
      </c>
      <c r="C7" s="13" t="s">
        <v>0</v>
      </c>
      <c r="D7" s="161"/>
      <c r="E7" s="161"/>
      <c r="F7" s="14">
        <f t="shared" si="4"/>
        <v>0</v>
      </c>
      <c r="G7" s="15"/>
      <c r="H7" s="15">
        <f t="shared" si="1"/>
        <v>0</v>
      </c>
      <c r="I7" s="137"/>
      <c r="J7" s="125">
        <f t="shared" si="2"/>
        <v>0</v>
      </c>
      <c r="K7" s="15">
        <f t="shared" si="3"/>
        <v>0</v>
      </c>
      <c r="L7" s="32"/>
      <c r="M7" s="27"/>
      <c r="N7" s="208"/>
    </row>
    <row r="8" spans="1:16" ht="30" customHeight="1" x14ac:dyDescent="0.25">
      <c r="A8" s="16"/>
      <c r="B8" s="16"/>
      <c r="C8" s="17"/>
      <c r="D8" s="153"/>
      <c r="E8" s="153"/>
      <c r="F8" s="153"/>
      <c r="G8" s="154" t="s">
        <v>895</v>
      </c>
      <c r="H8" s="33">
        <f>SUM(H5:H7)</f>
        <v>0</v>
      </c>
      <c r="I8" s="135"/>
      <c r="J8" s="33">
        <f>SUM(J5:J7)</f>
        <v>0</v>
      </c>
      <c r="K8" s="33">
        <f>SUM(K5:K7)</f>
        <v>0</v>
      </c>
      <c r="L8" s="152" t="s">
        <v>896</v>
      </c>
      <c r="M8" s="16"/>
      <c r="N8" s="209"/>
    </row>
  </sheetData>
  <sheetProtection algorithmName="SHA-512" hashValue="edG+2c8T5SRzMMX/rvfIcJMD/qQGm14dhbbJ113D6pL7mDbB9lNL4pFVBMe2YpK+rQUoKWocRQ29k4S656ODSw==" saltValue="KOPUpkyuEoGVHZwyJSjbcw==" spinCount="100000" sheet="1" objects="1" scenarios="1"/>
  <protectedRanges>
    <protectedRange sqref="L4:L7" name="Range1_16"/>
    <protectedRange sqref="M4:M8" name="Range1_2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I13" sqref="I13"/>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1" t="s">
        <v>781</v>
      </c>
      <c r="B4" s="172"/>
      <c r="C4" s="172"/>
      <c r="D4" s="172"/>
      <c r="E4" s="172"/>
      <c r="F4" s="172"/>
      <c r="G4" s="172"/>
      <c r="H4" s="172"/>
      <c r="I4" s="172"/>
      <c r="J4" s="172"/>
      <c r="K4" s="172"/>
      <c r="L4" s="172"/>
      <c r="M4" s="173"/>
      <c r="N4" s="207"/>
    </row>
    <row r="5" spans="1:16" ht="25.5" x14ac:dyDescent="0.2">
      <c r="A5" s="84">
        <v>1</v>
      </c>
      <c r="B5" s="31" t="s">
        <v>782</v>
      </c>
      <c r="C5" s="86" t="s">
        <v>0</v>
      </c>
      <c r="D5" s="161"/>
      <c r="E5" s="161"/>
      <c r="F5" s="14">
        <f t="shared" ref="F5" si="0">SUM(D5:E5)</f>
        <v>0</v>
      </c>
      <c r="G5" s="141"/>
      <c r="H5" s="15">
        <f t="shared" ref="H5:H25" si="1">F5*G5</f>
        <v>0</v>
      </c>
      <c r="I5" s="5"/>
      <c r="J5" s="125">
        <f t="shared" ref="J5:J25" si="2">H5*I5</f>
        <v>0</v>
      </c>
      <c r="K5" s="15">
        <f t="shared" ref="K5:K25" si="3">H5+J5</f>
        <v>0</v>
      </c>
      <c r="L5" s="94"/>
      <c r="M5" s="94"/>
      <c r="N5" s="208"/>
    </row>
    <row r="6" spans="1:16" s="95" customFormat="1" ht="25.5" x14ac:dyDescent="0.2">
      <c r="A6" s="84">
        <v>2</v>
      </c>
      <c r="B6" s="31" t="s">
        <v>783</v>
      </c>
      <c r="C6" s="86" t="s">
        <v>0</v>
      </c>
      <c r="D6" s="161"/>
      <c r="E6" s="161"/>
      <c r="F6" s="14">
        <f t="shared" ref="F6:F7" si="4">SUM(D6:E6)</f>
        <v>0</v>
      </c>
      <c r="G6" s="143"/>
      <c r="H6" s="15">
        <f t="shared" si="1"/>
        <v>0</v>
      </c>
      <c r="I6" s="5"/>
      <c r="J6" s="125">
        <f t="shared" si="2"/>
        <v>0</v>
      </c>
      <c r="K6" s="15">
        <f t="shared" si="3"/>
        <v>0</v>
      </c>
      <c r="L6" s="94"/>
      <c r="M6" s="94"/>
      <c r="N6" s="217"/>
    </row>
    <row r="7" spans="1:16" s="95" customFormat="1" x14ac:dyDescent="0.2">
      <c r="A7" s="84">
        <v>3</v>
      </c>
      <c r="B7" s="31" t="s">
        <v>784</v>
      </c>
      <c r="C7" s="86" t="s">
        <v>0</v>
      </c>
      <c r="D7" s="161"/>
      <c r="E7" s="161"/>
      <c r="F7" s="14">
        <f t="shared" si="4"/>
        <v>0</v>
      </c>
      <c r="G7" s="143"/>
      <c r="H7" s="15">
        <f t="shared" si="1"/>
        <v>0</v>
      </c>
      <c r="I7" s="5"/>
      <c r="J7" s="125">
        <f t="shared" si="2"/>
        <v>0</v>
      </c>
      <c r="K7" s="15">
        <f t="shared" si="3"/>
        <v>0</v>
      </c>
      <c r="L7" s="94"/>
      <c r="M7" s="94"/>
      <c r="N7" s="217"/>
    </row>
    <row r="8" spans="1:16" s="95" customFormat="1" x14ac:dyDescent="0.2">
      <c r="A8" s="84">
        <v>4</v>
      </c>
      <c r="B8" s="31" t="s">
        <v>785</v>
      </c>
      <c r="C8" s="86" t="s">
        <v>0</v>
      </c>
      <c r="D8" s="161"/>
      <c r="E8" s="161"/>
      <c r="F8" s="14">
        <f t="shared" ref="F8:F25" si="5">SUM(D8:E8)</f>
        <v>0</v>
      </c>
      <c r="G8" s="143"/>
      <c r="H8" s="15">
        <f t="shared" si="1"/>
        <v>0</v>
      </c>
      <c r="I8" s="5"/>
      <c r="J8" s="125">
        <f t="shared" si="2"/>
        <v>0</v>
      </c>
      <c r="K8" s="15">
        <f t="shared" si="3"/>
        <v>0</v>
      </c>
      <c r="L8" s="94"/>
      <c r="M8" s="94"/>
      <c r="N8" s="217"/>
    </row>
    <row r="9" spans="1:16" s="95" customFormat="1" ht="25.5" x14ac:dyDescent="0.2">
      <c r="A9" s="84">
        <v>5</v>
      </c>
      <c r="B9" s="31" t="s">
        <v>786</v>
      </c>
      <c r="C9" s="86" t="s">
        <v>0</v>
      </c>
      <c r="D9" s="161"/>
      <c r="E9" s="161"/>
      <c r="F9" s="14">
        <f t="shared" si="5"/>
        <v>0</v>
      </c>
      <c r="G9" s="143"/>
      <c r="H9" s="15">
        <f t="shared" si="1"/>
        <v>0</v>
      </c>
      <c r="I9" s="5"/>
      <c r="J9" s="125">
        <f t="shared" si="2"/>
        <v>0</v>
      </c>
      <c r="K9" s="15">
        <f t="shared" si="3"/>
        <v>0</v>
      </c>
      <c r="L9" s="94"/>
      <c r="M9" s="94"/>
      <c r="N9" s="217"/>
    </row>
    <row r="10" spans="1:16" s="96" customFormat="1" ht="25.5" x14ac:dyDescent="0.2">
      <c r="A10" s="84">
        <v>6</v>
      </c>
      <c r="B10" s="31" t="s">
        <v>787</v>
      </c>
      <c r="C10" s="86" t="s">
        <v>0</v>
      </c>
      <c r="D10" s="161"/>
      <c r="E10" s="161"/>
      <c r="F10" s="14">
        <f t="shared" si="5"/>
        <v>0</v>
      </c>
      <c r="G10" s="143"/>
      <c r="H10" s="15">
        <f t="shared" si="1"/>
        <v>0</v>
      </c>
      <c r="I10" s="5"/>
      <c r="J10" s="125">
        <f t="shared" si="2"/>
        <v>0</v>
      </c>
      <c r="K10" s="15">
        <f t="shared" si="3"/>
        <v>0</v>
      </c>
      <c r="L10" s="94"/>
      <c r="M10" s="94"/>
      <c r="N10" s="218"/>
    </row>
    <row r="11" spans="1:16" s="96" customFormat="1" x14ac:dyDescent="0.2">
      <c r="A11" s="84">
        <v>7</v>
      </c>
      <c r="B11" s="31" t="s">
        <v>788</v>
      </c>
      <c r="C11" s="86" t="s">
        <v>0</v>
      </c>
      <c r="D11" s="161"/>
      <c r="E11" s="161"/>
      <c r="F11" s="14">
        <f t="shared" si="5"/>
        <v>0</v>
      </c>
      <c r="G11" s="143"/>
      <c r="H11" s="15">
        <f t="shared" si="1"/>
        <v>0</v>
      </c>
      <c r="I11" s="5"/>
      <c r="J11" s="125">
        <f t="shared" si="2"/>
        <v>0</v>
      </c>
      <c r="K11" s="15">
        <f t="shared" si="3"/>
        <v>0</v>
      </c>
      <c r="L11" s="94"/>
      <c r="M11" s="94"/>
      <c r="N11" s="218"/>
    </row>
    <row r="12" spans="1:16" s="96" customFormat="1" x14ac:dyDescent="0.2">
      <c r="A12" s="84">
        <v>8</v>
      </c>
      <c r="B12" s="31" t="s">
        <v>789</v>
      </c>
      <c r="C12" s="86" t="s">
        <v>0</v>
      </c>
      <c r="D12" s="161"/>
      <c r="E12" s="161"/>
      <c r="F12" s="14">
        <f t="shared" si="5"/>
        <v>0</v>
      </c>
      <c r="G12" s="143"/>
      <c r="H12" s="15">
        <f t="shared" si="1"/>
        <v>0</v>
      </c>
      <c r="I12" s="5"/>
      <c r="J12" s="125">
        <f t="shared" si="2"/>
        <v>0</v>
      </c>
      <c r="K12" s="15">
        <f t="shared" si="3"/>
        <v>0</v>
      </c>
      <c r="L12" s="94"/>
      <c r="M12" s="94"/>
      <c r="N12" s="218"/>
    </row>
    <row r="13" spans="1:16" ht="25.5" x14ac:dyDescent="0.2">
      <c r="A13" s="84">
        <v>9</v>
      </c>
      <c r="B13" s="31" t="s">
        <v>790</v>
      </c>
      <c r="C13" s="86" t="s">
        <v>0</v>
      </c>
      <c r="D13" s="161"/>
      <c r="E13" s="161"/>
      <c r="F13" s="14">
        <f t="shared" si="5"/>
        <v>0</v>
      </c>
      <c r="G13" s="143"/>
      <c r="H13" s="15">
        <f t="shared" si="1"/>
        <v>0</v>
      </c>
      <c r="I13" s="5"/>
      <c r="J13" s="125">
        <f t="shared" si="2"/>
        <v>0</v>
      </c>
      <c r="K13" s="15">
        <f t="shared" si="3"/>
        <v>0</v>
      </c>
      <c r="L13" s="94"/>
      <c r="M13" s="94"/>
      <c r="N13" s="208"/>
    </row>
    <row r="14" spans="1:16" ht="25.5" x14ac:dyDescent="0.2">
      <c r="A14" s="84">
        <v>10</v>
      </c>
      <c r="B14" s="31" t="s">
        <v>791</v>
      </c>
      <c r="C14" s="86" t="s">
        <v>0</v>
      </c>
      <c r="D14" s="161"/>
      <c r="E14" s="161"/>
      <c r="F14" s="14">
        <f t="shared" si="5"/>
        <v>0</v>
      </c>
      <c r="G14" s="143"/>
      <c r="H14" s="15">
        <f t="shared" si="1"/>
        <v>0</v>
      </c>
      <c r="I14" s="5"/>
      <c r="J14" s="125">
        <f t="shared" si="2"/>
        <v>0</v>
      </c>
      <c r="K14" s="15">
        <f t="shared" si="3"/>
        <v>0</v>
      </c>
      <c r="L14" s="94"/>
      <c r="M14" s="94"/>
      <c r="N14" s="208"/>
    </row>
    <row r="15" spans="1:16" ht="25.5" x14ac:dyDescent="0.2">
      <c r="A15" s="84">
        <v>11</v>
      </c>
      <c r="B15" s="31" t="s">
        <v>792</v>
      </c>
      <c r="C15" s="86" t="s">
        <v>0</v>
      </c>
      <c r="D15" s="161"/>
      <c r="E15" s="161"/>
      <c r="F15" s="14">
        <f t="shared" si="5"/>
        <v>0</v>
      </c>
      <c r="G15" s="143"/>
      <c r="H15" s="15">
        <f t="shared" si="1"/>
        <v>0</v>
      </c>
      <c r="I15" s="5"/>
      <c r="J15" s="125">
        <f t="shared" si="2"/>
        <v>0</v>
      </c>
      <c r="K15" s="15">
        <f t="shared" si="3"/>
        <v>0</v>
      </c>
      <c r="L15" s="94"/>
      <c r="M15" s="94"/>
      <c r="N15" s="208"/>
    </row>
    <row r="16" spans="1:16" x14ac:dyDescent="0.2">
      <c r="A16" s="84">
        <v>12</v>
      </c>
      <c r="B16" s="31" t="s">
        <v>793</v>
      </c>
      <c r="C16" s="86" t="s">
        <v>0</v>
      </c>
      <c r="D16" s="161"/>
      <c r="E16" s="161"/>
      <c r="F16" s="14">
        <f t="shared" si="5"/>
        <v>0</v>
      </c>
      <c r="G16" s="143"/>
      <c r="H16" s="15">
        <f t="shared" si="1"/>
        <v>0</v>
      </c>
      <c r="I16" s="5"/>
      <c r="J16" s="125">
        <f t="shared" si="2"/>
        <v>0</v>
      </c>
      <c r="K16" s="15">
        <f t="shared" si="3"/>
        <v>0</v>
      </c>
      <c r="L16" s="94"/>
      <c r="M16" s="94"/>
      <c r="N16" s="208"/>
    </row>
    <row r="17" spans="1:14" ht="25.5" x14ac:dyDescent="0.2">
      <c r="A17" s="84">
        <v>13</v>
      </c>
      <c r="B17" s="31" t="s">
        <v>794</v>
      </c>
      <c r="C17" s="86" t="s">
        <v>0</v>
      </c>
      <c r="D17" s="161"/>
      <c r="E17" s="161"/>
      <c r="F17" s="14">
        <f t="shared" si="5"/>
        <v>0</v>
      </c>
      <c r="G17" s="143"/>
      <c r="H17" s="15">
        <f t="shared" si="1"/>
        <v>0</v>
      </c>
      <c r="I17" s="5"/>
      <c r="J17" s="125">
        <f t="shared" si="2"/>
        <v>0</v>
      </c>
      <c r="K17" s="15">
        <f t="shared" si="3"/>
        <v>0</v>
      </c>
      <c r="L17" s="94"/>
      <c r="M17" s="94"/>
      <c r="N17" s="208"/>
    </row>
    <row r="18" spans="1:14" x14ac:dyDescent="0.2">
      <c r="A18" s="84">
        <v>14</v>
      </c>
      <c r="B18" s="31" t="s">
        <v>795</v>
      </c>
      <c r="C18" s="86" t="s">
        <v>0</v>
      </c>
      <c r="D18" s="161"/>
      <c r="E18" s="161"/>
      <c r="F18" s="14">
        <f t="shared" si="5"/>
        <v>0</v>
      </c>
      <c r="G18" s="143"/>
      <c r="H18" s="15">
        <f t="shared" si="1"/>
        <v>0</v>
      </c>
      <c r="I18" s="5"/>
      <c r="J18" s="125">
        <f t="shared" si="2"/>
        <v>0</v>
      </c>
      <c r="K18" s="15">
        <f t="shared" si="3"/>
        <v>0</v>
      </c>
      <c r="L18" s="94"/>
      <c r="M18" s="94"/>
      <c r="N18" s="208"/>
    </row>
    <row r="19" spans="1:14" x14ac:dyDescent="0.2">
      <c r="A19" s="84">
        <v>15</v>
      </c>
      <c r="B19" s="31" t="s">
        <v>796</v>
      </c>
      <c r="C19" s="86" t="s">
        <v>0</v>
      </c>
      <c r="D19" s="161"/>
      <c r="E19" s="161"/>
      <c r="F19" s="14">
        <f t="shared" si="5"/>
        <v>0</v>
      </c>
      <c r="G19" s="143"/>
      <c r="H19" s="15">
        <f t="shared" si="1"/>
        <v>0</v>
      </c>
      <c r="I19" s="5"/>
      <c r="J19" s="125">
        <f t="shared" si="2"/>
        <v>0</v>
      </c>
      <c r="K19" s="15">
        <f t="shared" si="3"/>
        <v>0</v>
      </c>
      <c r="L19" s="94"/>
      <c r="M19" s="94"/>
      <c r="N19" s="208"/>
    </row>
    <row r="20" spans="1:14" x14ac:dyDescent="0.2">
      <c r="A20" s="84">
        <v>16</v>
      </c>
      <c r="B20" s="31" t="s">
        <v>797</v>
      </c>
      <c r="C20" s="86" t="s">
        <v>0</v>
      </c>
      <c r="D20" s="161"/>
      <c r="E20" s="161"/>
      <c r="F20" s="14">
        <f t="shared" si="5"/>
        <v>0</v>
      </c>
      <c r="G20" s="143"/>
      <c r="H20" s="15">
        <f t="shared" si="1"/>
        <v>0</v>
      </c>
      <c r="I20" s="5"/>
      <c r="J20" s="125">
        <f t="shared" si="2"/>
        <v>0</v>
      </c>
      <c r="K20" s="15">
        <f t="shared" si="3"/>
        <v>0</v>
      </c>
      <c r="L20" s="94"/>
      <c r="M20" s="94"/>
      <c r="N20" s="208"/>
    </row>
    <row r="21" spans="1:14" x14ac:dyDescent="0.2">
      <c r="A21" s="84">
        <v>17</v>
      </c>
      <c r="B21" s="31" t="s">
        <v>798</v>
      </c>
      <c r="C21" s="86" t="s">
        <v>0</v>
      </c>
      <c r="D21" s="161"/>
      <c r="E21" s="161"/>
      <c r="F21" s="14">
        <f t="shared" si="5"/>
        <v>0</v>
      </c>
      <c r="G21" s="143"/>
      <c r="H21" s="15">
        <f t="shared" si="1"/>
        <v>0</v>
      </c>
      <c r="I21" s="5"/>
      <c r="J21" s="125">
        <f t="shared" si="2"/>
        <v>0</v>
      </c>
      <c r="K21" s="15">
        <f t="shared" si="3"/>
        <v>0</v>
      </c>
      <c r="L21" s="94"/>
      <c r="M21" s="94"/>
      <c r="N21" s="208"/>
    </row>
    <row r="22" spans="1:14" ht="38.25" x14ac:dyDescent="0.2">
      <c r="A22" s="84">
        <v>18</v>
      </c>
      <c r="B22" s="31" t="s">
        <v>799</v>
      </c>
      <c r="C22" s="86" t="s">
        <v>0</v>
      </c>
      <c r="D22" s="161"/>
      <c r="E22" s="161"/>
      <c r="F22" s="14">
        <f t="shared" si="5"/>
        <v>0</v>
      </c>
      <c r="G22" s="143"/>
      <c r="H22" s="15">
        <f t="shared" si="1"/>
        <v>0</v>
      </c>
      <c r="I22" s="5"/>
      <c r="J22" s="125">
        <f t="shared" si="2"/>
        <v>0</v>
      </c>
      <c r="K22" s="15">
        <f t="shared" si="3"/>
        <v>0</v>
      </c>
      <c r="L22" s="94"/>
      <c r="M22" s="94"/>
      <c r="N22" s="208"/>
    </row>
    <row r="23" spans="1:14" ht="38.25" x14ac:dyDescent="0.2">
      <c r="A23" s="84">
        <v>19</v>
      </c>
      <c r="B23" s="31" t="s">
        <v>800</v>
      </c>
      <c r="C23" s="86" t="s">
        <v>0</v>
      </c>
      <c r="D23" s="161"/>
      <c r="E23" s="161"/>
      <c r="F23" s="14">
        <f t="shared" si="5"/>
        <v>0</v>
      </c>
      <c r="G23" s="143"/>
      <c r="H23" s="15">
        <f t="shared" si="1"/>
        <v>0</v>
      </c>
      <c r="I23" s="5"/>
      <c r="J23" s="125">
        <f t="shared" si="2"/>
        <v>0</v>
      </c>
      <c r="K23" s="15">
        <f t="shared" si="3"/>
        <v>0</v>
      </c>
      <c r="L23" s="94"/>
      <c r="M23" s="94"/>
      <c r="N23" s="208"/>
    </row>
    <row r="24" spans="1:14" ht="25.5" x14ac:dyDescent="0.2">
      <c r="A24" s="84">
        <v>20</v>
      </c>
      <c r="B24" s="31" t="s">
        <v>801</v>
      </c>
      <c r="C24" s="86" t="s">
        <v>0</v>
      </c>
      <c r="D24" s="161"/>
      <c r="E24" s="161"/>
      <c r="F24" s="14">
        <f t="shared" si="5"/>
        <v>0</v>
      </c>
      <c r="G24" s="143"/>
      <c r="H24" s="15">
        <f t="shared" si="1"/>
        <v>0</v>
      </c>
      <c r="I24" s="5"/>
      <c r="J24" s="125">
        <f t="shared" si="2"/>
        <v>0</v>
      </c>
      <c r="K24" s="15">
        <f t="shared" si="3"/>
        <v>0</v>
      </c>
      <c r="L24" s="94"/>
      <c r="M24" s="94"/>
      <c r="N24" s="208"/>
    </row>
    <row r="25" spans="1:14" ht="25.5" x14ac:dyDescent="0.2">
      <c r="A25" s="84">
        <v>21</v>
      </c>
      <c r="B25" s="31" t="s">
        <v>802</v>
      </c>
      <c r="C25" s="86" t="s">
        <v>0</v>
      </c>
      <c r="D25" s="161"/>
      <c r="E25" s="161"/>
      <c r="F25" s="14">
        <f t="shared" si="5"/>
        <v>0</v>
      </c>
      <c r="G25" s="143"/>
      <c r="H25" s="15">
        <f t="shared" si="1"/>
        <v>0</v>
      </c>
      <c r="I25" s="5"/>
      <c r="J25" s="125">
        <f t="shared" si="2"/>
        <v>0</v>
      </c>
      <c r="K25" s="15">
        <f t="shared" si="3"/>
        <v>0</v>
      </c>
      <c r="L25" s="94"/>
      <c r="M25" s="94"/>
      <c r="N25" s="208"/>
    </row>
    <row r="26" spans="1:14" ht="30" customHeight="1" x14ac:dyDescent="0.25">
      <c r="A26" s="16"/>
      <c r="B26" s="16"/>
      <c r="C26" s="17"/>
      <c r="D26" s="153"/>
      <c r="E26" s="153"/>
      <c r="F26" s="153"/>
      <c r="G26" s="154" t="s">
        <v>895</v>
      </c>
      <c r="H26" s="33">
        <f>SUM(H5:H25)</f>
        <v>0</v>
      </c>
      <c r="I26" s="135"/>
      <c r="J26" s="33">
        <f>SUM(J5:J25)</f>
        <v>0</v>
      </c>
      <c r="K26" s="130">
        <f>SUM(K5:K25)</f>
        <v>0</v>
      </c>
      <c r="L26" s="152" t="s">
        <v>896</v>
      </c>
      <c r="M26" s="16"/>
      <c r="N26" s="209"/>
    </row>
  </sheetData>
  <sheetProtection algorithmName="SHA-512" hashValue="tKVXSFS+D0hskrEbo8XRujEMAjbJ7qZUxMDS+tP0Z/JQG3KVHljf9+kNGLLf2Uh1cqdchDV7zZIeZBS1QlB+zw==" saltValue="pb0MrthVCkAUUVev/xkxpg==" spinCount="100000" sheet="1" objects="1" scenarios="1"/>
  <protectedRanges>
    <protectedRange sqref="M26" name="Range1_2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80" zoomScaleNormal="80" zoomScaleSheetLayoutView="80" workbookViewId="0">
      <pane xSplit="8" ySplit="3" topLeftCell="I37" activePane="bottomRight" state="frozen"/>
      <selection activeCell="D6" sqref="D6:F6"/>
      <selection pane="topRight" activeCell="D6" sqref="D6:F6"/>
      <selection pane="bottomLeft" activeCell="D6" sqref="D6:F6"/>
      <selection pane="bottomRight" activeCell="H41" sqref="H41:I41"/>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731</v>
      </c>
      <c r="B4" s="178"/>
      <c r="C4" s="178"/>
      <c r="D4" s="178"/>
      <c r="E4" s="178"/>
      <c r="F4" s="178"/>
      <c r="G4" s="178"/>
      <c r="H4" s="178"/>
      <c r="I4" s="178"/>
      <c r="J4" s="178"/>
      <c r="K4" s="178"/>
      <c r="L4" s="178"/>
      <c r="M4" s="179"/>
      <c r="N4" s="207"/>
    </row>
    <row r="5" spans="1:16" ht="38.25" x14ac:dyDescent="0.2">
      <c r="A5" s="84">
        <v>1</v>
      </c>
      <c r="B5" s="90" t="s">
        <v>732</v>
      </c>
      <c r="C5" s="86" t="s">
        <v>0</v>
      </c>
      <c r="D5" s="161"/>
      <c r="E5" s="161"/>
      <c r="F5" s="14">
        <f t="shared" ref="F5" si="0">SUM(D5:E5)</f>
        <v>0</v>
      </c>
      <c r="G5" s="139"/>
      <c r="H5" s="15">
        <f t="shared" ref="H5:H53" si="1">F5*G5</f>
        <v>0</v>
      </c>
      <c r="I5" s="5"/>
      <c r="J5" s="125">
        <f t="shared" ref="J5:J53" si="2">H5*I5</f>
        <v>0</v>
      </c>
      <c r="K5" s="15">
        <f t="shared" ref="K5:K53" si="3">H5+J5</f>
        <v>0</v>
      </c>
      <c r="L5" s="27"/>
      <c r="M5" s="27"/>
      <c r="N5" s="208"/>
    </row>
    <row r="6" spans="1:16" ht="51" x14ac:dyDescent="0.2">
      <c r="A6" s="84">
        <v>2</v>
      </c>
      <c r="B6" s="90" t="s">
        <v>733</v>
      </c>
      <c r="C6" s="86" t="s">
        <v>0</v>
      </c>
      <c r="D6" s="161"/>
      <c r="E6" s="161"/>
      <c r="F6" s="14">
        <f t="shared" ref="F6:F7" si="4">SUM(D6:E6)</f>
        <v>0</v>
      </c>
      <c r="G6" s="139"/>
      <c r="H6" s="15">
        <f t="shared" si="1"/>
        <v>0</v>
      </c>
      <c r="I6" s="5"/>
      <c r="J6" s="125">
        <f t="shared" si="2"/>
        <v>0</v>
      </c>
      <c r="K6" s="15">
        <f t="shared" si="3"/>
        <v>0</v>
      </c>
      <c r="L6" s="27"/>
      <c r="M6" s="27"/>
      <c r="N6" s="208"/>
    </row>
    <row r="7" spans="1:16" ht="51" x14ac:dyDescent="0.2">
      <c r="A7" s="84">
        <v>3</v>
      </c>
      <c r="B7" s="90" t="s">
        <v>734</v>
      </c>
      <c r="C7" s="86" t="s">
        <v>0</v>
      </c>
      <c r="D7" s="161"/>
      <c r="E7" s="161"/>
      <c r="F7" s="14">
        <f t="shared" si="4"/>
        <v>0</v>
      </c>
      <c r="G7" s="139"/>
      <c r="H7" s="15">
        <f>F7*G7</f>
        <v>0</v>
      </c>
      <c r="I7" s="5"/>
      <c r="J7" s="125">
        <f t="shared" si="2"/>
        <v>0</v>
      </c>
      <c r="K7" s="15">
        <f t="shared" si="3"/>
        <v>0</v>
      </c>
      <c r="L7" s="87"/>
      <c r="M7" s="27"/>
      <c r="N7" s="208"/>
    </row>
    <row r="8" spans="1:16" ht="51" x14ac:dyDescent="0.2">
      <c r="A8" s="84">
        <v>4</v>
      </c>
      <c r="B8" s="90" t="s">
        <v>735</v>
      </c>
      <c r="C8" s="86" t="s">
        <v>0</v>
      </c>
      <c r="D8" s="161"/>
      <c r="E8" s="161"/>
      <c r="F8" s="14">
        <f t="shared" ref="F8:F53" si="5">SUM(D8:E8)</f>
        <v>0</v>
      </c>
      <c r="G8" s="139"/>
      <c r="H8" s="15">
        <f t="shared" si="1"/>
        <v>0</v>
      </c>
      <c r="I8" s="5"/>
      <c r="J8" s="125">
        <f t="shared" si="2"/>
        <v>0</v>
      </c>
      <c r="K8" s="15">
        <f t="shared" si="3"/>
        <v>0</v>
      </c>
      <c r="L8" s="44"/>
      <c r="M8" s="27"/>
      <c r="N8" s="208"/>
    </row>
    <row r="9" spans="1:16" ht="51" x14ac:dyDescent="0.2">
      <c r="A9" s="84">
        <v>5</v>
      </c>
      <c r="B9" s="90" t="s">
        <v>736</v>
      </c>
      <c r="C9" s="86" t="s">
        <v>0</v>
      </c>
      <c r="D9" s="161"/>
      <c r="E9" s="161"/>
      <c r="F9" s="14">
        <f t="shared" si="5"/>
        <v>0</v>
      </c>
      <c r="G9" s="139"/>
      <c r="H9" s="15">
        <f t="shared" si="1"/>
        <v>0</v>
      </c>
      <c r="I9" s="5"/>
      <c r="J9" s="125">
        <f t="shared" si="2"/>
        <v>0</v>
      </c>
      <c r="K9" s="15">
        <f t="shared" si="3"/>
        <v>0</v>
      </c>
      <c r="L9" s="44"/>
      <c r="M9" s="27"/>
      <c r="N9" s="208"/>
    </row>
    <row r="10" spans="1:16" ht="51" x14ac:dyDescent="0.2">
      <c r="A10" s="84">
        <v>6</v>
      </c>
      <c r="B10" s="90" t="s">
        <v>737</v>
      </c>
      <c r="C10" s="86" t="s">
        <v>0</v>
      </c>
      <c r="D10" s="161"/>
      <c r="E10" s="161"/>
      <c r="F10" s="14">
        <f t="shared" si="5"/>
        <v>0</v>
      </c>
      <c r="G10" s="139"/>
      <c r="H10" s="15">
        <f t="shared" si="1"/>
        <v>0</v>
      </c>
      <c r="I10" s="5"/>
      <c r="J10" s="125">
        <f t="shared" si="2"/>
        <v>0</v>
      </c>
      <c r="K10" s="15">
        <f t="shared" si="3"/>
        <v>0</v>
      </c>
      <c r="L10" s="44"/>
      <c r="M10" s="27"/>
      <c r="N10" s="208"/>
    </row>
    <row r="11" spans="1:16" ht="51" x14ac:dyDescent="0.2">
      <c r="A11" s="84">
        <v>7</v>
      </c>
      <c r="B11" s="90" t="s">
        <v>738</v>
      </c>
      <c r="C11" s="86" t="s">
        <v>0</v>
      </c>
      <c r="D11" s="161"/>
      <c r="E11" s="161"/>
      <c r="F11" s="14">
        <f t="shared" si="5"/>
        <v>0</v>
      </c>
      <c r="G11" s="139"/>
      <c r="H11" s="15">
        <f t="shared" si="1"/>
        <v>0</v>
      </c>
      <c r="I11" s="5"/>
      <c r="J11" s="125">
        <f t="shared" si="2"/>
        <v>0</v>
      </c>
      <c r="K11" s="15">
        <f t="shared" si="3"/>
        <v>0</v>
      </c>
      <c r="L11" s="44"/>
      <c r="M11" s="27"/>
      <c r="N11" s="208"/>
    </row>
    <row r="12" spans="1:16" ht="51" x14ac:dyDescent="0.2">
      <c r="A12" s="84">
        <v>8</v>
      </c>
      <c r="B12" s="90" t="s">
        <v>739</v>
      </c>
      <c r="C12" s="86" t="s">
        <v>0</v>
      </c>
      <c r="D12" s="161"/>
      <c r="E12" s="161"/>
      <c r="F12" s="14">
        <f t="shared" si="5"/>
        <v>0</v>
      </c>
      <c r="G12" s="139"/>
      <c r="H12" s="15">
        <f t="shared" si="1"/>
        <v>0</v>
      </c>
      <c r="I12" s="5"/>
      <c r="J12" s="125">
        <f t="shared" si="2"/>
        <v>0</v>
      </c>
      <c r="K12" s="15">
        <f t="shared" si="3"/>
        <v>0</v>
      </c>
      <c r="L12" s="44"/>
      <c r="M12" s="27"/>
      <c r="N12" s="208"/>
    </row>
    <row r="13" spans="1:16" ht="63.75" x14ac:dyDescent="0.2">
      <c r="A13" s="84">
        <v>9</v>
      </c>
      <c r="B13" s="90" t="s">
        <v>740</v>
      </c>
      <c r="C13" s="86" t="s">
        <v>0</v>
      </c>
      <c r="D13" s="161"/>
      <c r="E13" s="161"/>
      <c r="F13" s="14">
        <f t="shared" si="5"/>
        <v>0</v>
      </c>
      <c r="G13" s="139"/>
      <c r="H13" s="15">
        <f t="shared" si="1"/>
        <v>0</v>
      </c>
      <c r="I13" s="5"/>
      <c r="J13" s="125">
        <f t="shared" si="2"/>
        <v>0</v>
      </c>
      <c r="K13" s="15">
        <f t="shared" si="3"/>
        <v>0</v>
      </c>
      <c r="L13" s="44"/>
      <c r="M13" s="27"/>
      <c r="N13" s="208"/>
    </row>
    <row r="14" spans="1:16" ht="63.75" x14ac:dyDescent="0.2">
      <c r="A14" s="84">
        <v>10</v>
      </c>
      <c r="B14" s="90" t="s">
        <v>741</v>
      </c>
      <c r="C14" s="86" t="s">
        <v>0</v>
      </c>
      <c r="D14" s="161"/>
      <c r="E14" s="161"/>
      <c r="F14" s="14">
        <f t="shared" si="5"/>
        <v>0</v>
      </c>
      <c r="G14" s="139"/>
      <c r="H14" s="15">
        <f t="shared" si="1"/>
        <v>0</v>
      </c>
      <c r="I14" s="5"/>
      <c r="J14" s="125">
        <f t="shared" si="2"/>
        <v>0</v>
      </c>
      <c r="K14" s="15">
        <f t="shared" si="3"/>
        <v>0</v>
      </c>
      <c r="L14" s="44"/>
      <c r="M14" s="27"/>
      <c r="N14" s="208"/>
    </row>
    <row r="15" spans="1:16" ht="63.75" x14ac:dyDescent="0.2">
      <c r="A15" s="84">
        <v>11</v>
      </c>
      <c r="B15" s="90" t="s">
        <v>742</v>
      </c>
      <c r="C15" s="86" t="s">
        <v>0</v>
      </c>
      <c r="D15" s="161"/>
      <c r="E15" s="161"/>
      <c r="F15" s="14">
        <f t="shared" si="5"/>
        <v>0</v>
      </c>
      <c r="G15" s="139"/>
      <c r="H15" s="15">
        <f t="shared" si="1"/>
        <v>0</v>
      </c>
      <c r="I15" s="5"/>
      <c r="J15" s="125">
        <f t="shared" si="2"/>
        <v>0</v>
      </c>
      <c r="K15" s="15">
        <f t="shared" si="3"/>
        <v>0</v>
      </c>
      <c r="L15" s="44"/>
      <c r="M15" s="27"/>
      <c r="N15" s="208"/>
    </row>
    <row r="16" spans="1:16" ht="63.75" x14ac:dyDescent="0.2">
      <c r="A16" s="84">
        <v>12</v>
      </c>
      <c r="B16" s="90" t="s">
        <v>743</v>
      </c>
      <c r="C16" s="86" t="s">
        <v>0</v>
      </c>
      <c r="D16" s="161"/>
      <c r="E16" s="161"/>
      <c r="F16" s="14">
        <f t="shared" si="5"/>
        <v>0</v>
      </c>
      <c r="G16" s="139"/>
      <c r="H16" s="15">
        <f t="shared" si="1"/>
        <v>0</v>
      </c>
      <c r="I16" s="5"/>
      <c r="J16" s="125">
        <f t="shared" si="2"/>
        <v>0</v>
      </c>
      <c r="K16" s="15">
        <f t="shared" si="3"/>
        <v>0</v>
      </c>
      <c r="L16" s="44"/>
      <c r="M16" s="27"/>
      <c r="N16" s="208"/>
    </row>
    <row r="17" spans="1:14" ht="63.75" x14ac:dyDescent="0.2">
      <c r="A17" s="84">
        <v>13</v>
      </c>
      <c r="B17" s="90" t="s">
        <v>744</v>
      </c>
      <c r="C17" s="86" t="s">
        <v>0</v>
      </c>
      <c r="D17" s="161"/>
      <c r="E17" s="161"/>
      <c r="F17" s="14">
        <f t="shared" si="5"/>
        <v>0</v>
      </c>
      <c r="G17" s="139"/>
      <c r="H17" s="15">
        <f t="shared" si="1"/>
        <v>0</v>
      </c>
      <c r="I17" s="5"/>
      <c r="J17" s="125">
        <f t="shared" si="2"/>
        <v>0</v>
      </c>
      <c r="K17" s="15">
        <f t="shared" si="3"/>
        <v>0</v>
      </c>
      <c r="L17" s="44"/>
      <c r="M17" s="27"/>
      <c r="N17" s="208"/>
    </row>
    <row r="18" spans="1:14" ht="63.75" x14ac:dyDescent="0.2">
      <c r="A18" s="84">
        <v>14</v>
      </c>
      <c r="B18" s="90" t="s">
        <v>745</v>
      </c>
      <c r="C18" s="86" t="s">
        <v>0</v>
      </c>
      <c r="D18" s="161"/>
      <c r="E18" s="161"/>
      <c r="F18" s="14">
        <f t="shared" si="5"/>
        <v>0</v>
      </c>
      <c r="G18" s="139"/>
      <c r="H18" s="15">
        <f t="shared" si="1"/>
        <v>0</v>
      </c>
      <c r="I18" s="5"/>
      <c r="J18" s="125">
        <f t="shared" si="2"/>
        <v>0</v>
      </c>
      <c r="K18" s="15">
        <f t="shared" si="3"/>
        <v>0</v>
      </c>
      <c r="L18" s="44"/>
      <c r="M18" s="27"/>
      <c r="N18" s="208"/>
    </row>
    <row r="19" spans="1:14" ht="63.75" x14ac:dyDescent="0.2">
      <c r="A19" s="84">
        <v>15</v>
      </c>
      <c r="B19" s="90" t="s">
        <v>746</v>
      </c>
      <c r="C19" s="86" t="s">
        <v>0</v>
      </c>
      <c r="D19" s="161"/>
      <c r="E19" s="161"/>
      <c r="F19" s="14">
        <f t="shared" si="5"/>
        <v>0</v>
      </c>
      <c r="G19" s="139"/>
      <c r="H19" s="15">
        <f t="shared" si="1"/>
        <v>0</v>
      </c>
      <c r="I19" s="5"/>
      <c r="J19" s="125">
        <f t="shared" si="2"/>
        <v>0</v>
      </c>
      <c r="K19" s="15">
        <f t="shared" si="3"/>
        <v>0</v>
      </c>
      <c r="L19" s="44"/>
      <c r="M19" s="27"/>
      <c r="N19" s="208"/>
    </row>
    <row r="20" spans="1:14" ht="52.5" customHeight="1" x14ac:dyDescent="0.2">
      <c r="A20" s="84">
        <v>16</v>
      </c>
      <c r="B20" s="90" t="s">
        <v>747</v>
      </c>
      <c r="C20" s="86" t="s">
        <v>0</v>
      </c>
      <c r="D20" s="161"/>
      <c r="E20" s="161"/>
      <c r="F20" s="14">
        <f t="shared" si="5"/>
        <v>0</v>
      </c>
      <c r="G20" s="139"/>
      <c r="H20" s="15">
        <f t="shared" si="1"/>
        <v>0</v>
      </c>
      <c r="I20" s="5"/>
      <c r="J20" s="125">
        <f t="shared" si="2"/>
        <v>0</v>
      </c>
      <c r="K20" s="15">
        <f t="shared" si="3"/>
        <v>0</v>
      </c>
      <c r="L20" s="44"/>
      <c r="M20" s="27"/>
      <c r="N20" s="208"/>
    </row>
    <row r="21" spans="1:14" ht="63.75" x14ac:dyDescent="0.2">
      <c r="A21" s="84">
        <v>17</v>
      </c>
      <c r="B21" s="90" t="s">
        <v>748</v>
      </c>
      <c r="C21" s="86" t="s">
        <v>0</v>
      </c>
      <c r="D21" s="161"/>
      <c r="E21" s="161"/>
      <c r="F21" s="14">
        <f t="shared" si="5"/>
        <v>0</v>
      </c>
      <c r="G21" s="139"/>
      <c r="H21" s="15">
        <f t="shared" si="1"/>
        <v>0</v>
      </c>
      <c r="I21" s="5"/>
      <c r="J21" s="125">
        <f t="shared" si="2"/>
        <v>0</v>
      </c>
      <c r="K21" s="15">
        <f t="shared" si="3"/>
        <v>0</v>
      </c>
      <c r="L21" s="44"/>
      <c r="M21" s="27"/>
      <c r="N21" s="208"/>
    </row>
    <row r="22" spans="1:14" ht="63.75" customHeight="1" x14ac:dyDescent="0.2">
      <c r="A22" s="84">
        <v>18</v>
      </c>
      <c r="B22" s="90" t="s">
        <v>749</v>
      </c>
      <c r="C22" s="86" t="s">
        <v>0</v>
      </c>
      <c r="D22" s="161"/>
      <c r="E22" s="161"/>
      <c r="F22" s="14">
        <f t="shared" si="5"/>
        <v>0</v>
      </c>
      <c r="G22" s="139"/>
      <c r="H22" s="15">
        <f t="shared" si="1"/>
        <v>0</v>
      </c>
      <c r="I22" s="5"/>
      <c r="J22" s="125">
        <f t="shared" si="2"/>
        <v>0</v>
      </c>
      <c r="K22" s="15">
        <f t="shared" si="3"/>
        <v>0</v>
      </c>
      <c r="L22" s="44"/>
      <c r="M22" s="27"/>
      <c r="N22" s="208"/>
    </row>
    <row r="23" spans="1:14" ht="25.5" x14ac:dyDescent="0.2">
      <c r="A23" s="84">
        <v>19</v>
      </c>
      <c r="B23" s="90" t="s">
        <v>750</v>
      </c>
      <c r="C23" s="86" t="s">
        <v>0</v>
      </c>
      <c r="D23" s="161"/>
      <c r="E23" s="161"/>
      <c r="F23" s="14">
        <f t="shared" si="5"/>
        <v>0</v>
      </c>
      <c r="G23" s="139"/>
      <c r="H23" s="15">
        <f t="shared" si="1"/>
        <v>0</v>
      </c>
      <c r="I23" s="5"/>
      <c r="J23" s="125">
        <f t="shared" si="2"/>
        <v>0</v>
      </c>
      <c r="K23" s="15">
        <f t="shared" si="3"/>
        <v>0</v>
      </c>
      <c r="L23" s="44"/>
      <c r="M23" s="27"/>
      <c r="N23" s="208"/>
    </row>
    <row r="24" spans="1:14" x14ac:dyDescent="0.2">
      <c r="A24" s="84">
        <v>20</v>
      </c>
      <c r="B24" s="90" t="s">
        <v>751</v>
      </c>
      <c r="C24" s="86" t="s">
        <v>0</v>
      </c>
      <c r="D24" s="161"/>
      <c r="E24" s="161"/>
      <c r="F24" s="14">
        <f t="shared" si="5"/>
        <v>0</v>
      </c>
      <c r="G24" s="139"/>
      <c r="H24" s="15">
        <f t="shared" si="1"/>
        <v>0</v>
      </c>
      <c r="I24" s="5"/>
      <c r="J24" s="125">
        <f t="shared" si="2"/>
        <v>0</v>
      </c>
      <c r="K24" s="15">
        <f t="shared" si="3"/>
        <v>0</v>
      </c>
      <c r="L24" s="44"/>
      <c r="M24" s="27"/>
      <c r="N24" s="208"/>
    </row>
    <row r="25" spans="1:14" x14ac:dyDescent="0.2">
      <c r="A25" s="84">
        <v>21</v>
      </c>
      <c r="B25" s="90" t="s">
        <v>752</v>
      </c>
      <c r="C25" s="86" t="s">
        <v>0</v>
      </c>
      <c r="D25" s="161"/>
      <c r="E25" s="161"/>
      <c r="F25" s="14">
        <f t="shared" si="5"/>
        <v>0</v>
      </c>
      <c r="G25" s="139"/>
      <c r="H25" s="15">
        <f t="shared" si="1"/>
        <v>0</v>
      </c>
      <c r="I25" s="5"/>
      <c r="J25" s="125">
        <f t="shared" si="2"/>
        <v>0</v>
      </c>
      <c r="K25" s="15">
        <f t="shared" si="3"/>
        <v>0</v>
      </c>
      <c r="L25" s="44"/>
      <c r="M25" s="27"/>
      <c r="N25" s="208"/>
    </row>
    <row r="26" spans="1:14" x14ac:dyDescent="0.2">
      <c r="A26" s="84">
        <v>22</v>
      </c>
      <c r="B26" s="90" t="s">
        <v>753</v>
      </c>
      <c r="C26" s="86" t="s">
        <v>0</v>
      </c>
      <c r="D26" s="161"/>
      <c r="E26" s="161"/>
      <c r="F26" s="14">
        <f t="shared" si="5"/>
        <v>0</v>
      </c>
      <c r="G26" s="139"/>
      <c r="H26" s="15">
        <f t="shared" si="1"/>
        <v>0</v>
      </c>
      <c r="I26" s="5"/>
      <c r="J26" s="125">
        <f t="shared" si="2"/>
        <v>0</v>
      </c>
      <c r="K26" s="15">
        <f t="shared" si="3"/>
        <v>0</v>
      </c>
      <c r="L26" s="44"/>
      <c r="M26" s="27"/>
      <c r="N26" s="208"/>
    </row>
    <row r="27" spans="1:14" x14ac:dyDescent="0.2">
      <c r="A27" s="84">
        <v>23</v>
      </c>
      <c r="B27" s="90" t="s">
        <v>754</v>
      </c>
      <c r="C27" s="86" t="s">
        <v>0</v>
      </c>
      <c r="D27" s="161"/>
      <c r="E27" s="161"/>
      <c r="F27" s="14">
        <f t="shared" si="5"/>
        <v>0</v>
      </c>
      <c r="G27" s="139"/>
      <c r="H27" s="15">
        <f t="shared" si="1"/>
        <v>0</v>
      </c>
      <c r="I27" s="5"/>
      <c r="J27" s="125">
        <f t="shared" si="2"/>
        <v>0</v>
      </c>
      <c r="K27" s="15">
        <f t="shared" si="3"/>
        <v>0</v>
      </c>
      <c r="L27" s="44"/>
      <c r="M27" s="27"/>
      <c r="N27" s="208"/>
    </row>
    <row r="28" spans="1:14" x14ac:dyDescent="0.2">
      <c r="A28" s="84">
        <v>24</v>
      </c>
      <c r="B28" s="90" t="s">
        <v>755</v>
      </c>
      <c r="C28" s="86" t="s">
        <v>0</v>
      </c>
      <c r="D28" s="161"/>
      <c r="E28" s="161"/>
      <c r="F28" s="14">
        <f t="shared" si="5"/>
        <v>0</v>
      </c>
      <c r="G28" s="139"/>
      <c r="H28" s="15">
        <f t="shared" si="1"/>
        <v>0</v>
      </c>
      <c r="I28" s="5"/>
      <c r="J28" s="125">
        <f t="shared" si="2"/>
        <v>0</v>
      </c>
      <c r="K28" s="15">
        <f t="shared" si="3"/>
        <v>0</v>
      </c>
      <c r="L28" s="44"/>
      <c r="M28" s="27"/>
      <c r="N28" s="208"/>
    </row>
    <row r="29" spans="1:14" x14ac:dyDescent="0.2">
      <c r="A29" s="84">
        <v>25</v>
      </c>
      <c r="B29" s="90" t="s">
        <v>756</v>
      </c>
      <c r="C29" s="86" t="s">
        <v>0</v>
      </c>
      <c r="D29" s="161"/>
      <c r="E29" s="161"/>
      <c r="F29" s="14">
        <f t="shared" si="5"/>
        <v>0</v>
      </c>
      <c r="G29" s="139"/>
      <c r="H29" s="15">
        <f t="shared" si="1"/>
        <v>0</v>
      </c>
      <c r="I29" s="5"/>
      <c r="J29" s="125">
        <f t="shared" si="2"/>
        <v>0</v>
      </c>
      <c r="K29" s="15">
        <f t="shared" si="3"/>
        <v>0</v>
      </c>
      <c r="L29" s="44"/>
      <c r="M29" s="27"/>
      <c r="N29" s="208"/>
    </row>
    <row r="30" spans="1:14" ht="63.75" x14ac:dyDescent="0.2">
      <c r="A30" s="84">
        <v>26</v>
      </c>
      <c r="B30" s="91" t="s">
        <v>757</v>
      </c>
      <c r="C30" s="86" t="s">
        <v>0</v>
      </c>
      <c r="D30" s="161"/>
      <c r="E30" s="161"/>
      <c r="F30" s="14">
        <f t="shared" si="5"/>
        <v>0</v>
      </c>
      <c r="G30" s="139"/>
      <c r="H30" s="15">
        <f t="shared" si="1"/>
        <v>0</v>
      </c>
      <c r="I30" s="5"/>
      <c r="J30" s="125">
        <f t="shared" si="2"/>
        <v>0</v>
      </c>
      <c r="K30" s="15">
        <f t="shared" si="3"/>
        <v>0</v>
      </c>
      <c r="L30" s="44"/>
      <c r="M30" s="27"/>
      <c r="N30" s="208"/>
    </row>
    <row r="31" spans="1:14" ht="63.75" x14ac:dyDescent="0.2">
      <c r="A31" s="84">
        <v>27</v>
      </c>
      <c r="B31" s="91" t="s">
        <v>758</v>
      </c>
      <c r="C31" s="86" t="s">
        <v>0</v>
      </c>
      <c r="D31" s="161"/>
      <c r="E31" s="161"/>
      <c r="F31" s="14">
        <f t="shared" si="5"/>
        <v>0</v>
      </c>
      <c r="G31" s="139"/>
      <c r="H31" s="15">
        <f t="shared" si="1"/>
        <v>0</v>
      </c>
      <c r="I31" s="5"/>
      <c r="J31" s="125">
        <f t="shared" si="2"/>
        <v>0</v>
      </c>
      <c r="K31" s="15">
        <f t="shared" si="3"/>
        <v>0</v>
      </c>
      <c r="L31" s="44"/>
      <c r="M31" s="27"/>
      <c r="N31" s="208"/>
    </row>
    <row r="32" spans="1:14" ht="89.25" x14ac:dyDescent="0.2">
      <c r="A32" s="84">
        <v>28</v>
      </c>
      <c r="B32" s="90" t="s">
        <v>759</v>
      </c>
      <c r="C32" s="86" t="s">
        <v>0</v>
      </c>
      <c r="D32" s="161"/>
      <c r="E32" s="161"/>
      <c r="F32" s="14">
        <f t="shared" si="5"/>
        <v>0</v>
      </c>
      <c r="G32" s="139"/>
      <c r="H32" s="15">
        <f t="shared" si="1"/>
        <v>0</v>
      </c>
      <c r="I32" s="5"/>
      <c r="J32" s="125">
        <f t="shared" si="2"/>
        <v>0</v>
      </c>
      <c r="K32" s="15">
        <f t="shared" si="3"/>
        <v>0</v>
      </c>
      <c r="L32" s="44"/>
      <c r="M32" s="27"/>
      <c r="N32" s="208"/>
    </row>
    <row r="33" spans="1:14" ht="38.25" x14ac:dyDescent="0.2">
      <c r="A33" s="84">
        <v>29</v>
      </c>
      <c r="B33" s="90" t="s">
        <v>760</v>
      </c>
      <c r="C33" s="86" t="s">
        <v>0</v>
      </c>
      <c r="D33" s="161"/>
      <c r="E33" s="161"/>
      <c r="F33" s="14">
        <f t="shared" si="5"/>
        <v>0</v>
      </c>
      <c r="G33" s="139"/>
      <c r="H33" s="15">
        <f t="shared" si="1"/>
        <v>0</v>
      </c>
      <c r="I33" s="5"/>
      <c r="J33" s="125">
        <f t="shared" si="2"/>
        <v>0</v>
      </c>
      <c r="K33" s="15">
        <f t="shared" si="3"/>
        <v>0</v>
      </c>
      <c r="L33" s="44"/>
      <c r="M33" s="27"/>
      <c r="N33" s="208"/>
    </row>
    <row r="34" spans="1:14" ht="38.25" x14ac:dyDescent="0.2">
      <c r="A34" s="84">
        <v>30</v>
      </c>
      <c r="B34" s="90" t="s">
        <v>761</v>
      </c>
      <c r="C34" s="86" t="s">
        <v>0</v>
      </c>
      <c r="D34" s="161"/>
      <c r="E34" s="161"/>
      <c r="F34" s="14">
        <f t="shared" si="5"/>
        <v>0</v>
      </c>
      <c r="G34" s="139"/>
      <c r="H34" s="15">
        <f t="shared" si="1"/>
        <v>0</v>
      </c>
      <c r="I34" s="5"/>
      <c r="J34" s="125">
        <f t="shared" si="2"/>
        <v>0</v>
      </c>
      <c r="K34" s="15">
        <f t="shared" si="3"/>
        <v>0</v>
      </c>
      <c r="L34" s="44"/>
      <c r="M34" s="27"/>
      <c r="N34" s="208"/>
    </row>
    <row r="35" spans="1:14" ht="38.25" x14ac:dyDescent="0.2">
      <c r="A35" s="84">
        <v>31</v>
      </c>
      <c r="B35" s="90" t="s">
        <v>762</v>
      </c>
      <c r="C35" s="86" t="s">
        <v>0</v>
      </c>
      <c r="D35" s="161"/>
      <c r="E35" s="161"/>
      <c r="F35" s="14">
        <f t="shared" si="5"/>
        <v>0</v>
      </c>
      <c r="G35" s="139"/>
      <c r="H35" s="15">
        <f t="shared" si="1"/>
        <v>0</v>
      </c>
      <c r="I35" s="5"/>
      <c r="J35" s="125">
        <f t="shared" si="2"/>
        <v>0</v>
      </c>
      <c r="K35" s="15">
        <f t="shared" si="3"/>
        <v>0</v>
      </c>
      <c r="L35" s="44"/>
      <c r="M35" s="27"/>
      <c r="N35" s="208"/>
    </row>
    <row r="36" spans="1:14" ht="38.25" x14ac:dyDescent="0.2">
      <c r="A36" s="84">
        <v>32</v>
      </c>
      <c r="B36" s="90" t="s">
        <v>763</v>
      </c>
      <c r="C36" s="86" t="s">
        <v>0</v>
      </c>
      <c r="D36" s="161"/>
      <c r="E36" s="161"/>
      <c r="F36" s="14">
        <f t="shared" si="5"/>
        <v>0</v>
      </c>
      <c r="G36" s="139"/>
      <c r="H36" s="15">
        <f t="shared" si="1"/>
        <v>0</v>
      </c>
      <c r="I36" s="5"/>
      <c r="J36" s="125">
        <f t="shared" si="2"/>
        <v>0</v>
      </c>
      <c r="K36" s="15">
        <f t="shared" si="3"/>
        <v>0</v>
      </c>
      <c r="L36" s="44"/>
      <c r="M36" s="27"/>
      <c r="N36" s="208"/>
    </row>
    <row r="37" spans="1:14" ht="38.25" x14ac:dyDescent="0.2">
      <c r="A37" s="84">
        <v>33</v>
      </c>
      <c r="B37" s="90" t="s">
        <v>764</v>
      </c>
      <c r="C37" s="86" t="s">
        <v>0</v>
      </c>
      <c r="D37" s="161"/>
      <c r="E37" s="161"/>
      <c r="F37" s="14">
        <f t="shared" si="5"/>
        <v>0</v>
      </c>
      <c r="G37" s="139"/>
      <c r="H37" s="15">
        <f t="shared" si="1"/>
        <v>0</v>
      </c>
      <c r="I37" s="5"/>
      <c r="J37" s="125">
        <f t="shared" si="2"/>
        <v>0</v>
      </c>
      <c r="K37" s="15">
        <f t="shared" si="3"/>
        <v>0</v>
      </c>
      <c r="L37" s="44"/>
      <c r="M37" s="27"/>
      <c r="N37" s="208"/>
    </row>
    <row r="38" spans="1:14" ht="38.25" x14ac:dyDescent="0.2">
      <c r="A38" s="84">
        <v>34</v>
      </c>
      <c r="B38" s="90" t="s">
        <v>765</v>
      </c>
      <c r="C38" s="86" t="s">
        <v>0</v>
      </c>
      <c r="D38" s="161"/>
      <c r="E38" s="161"/>
      <c r="F38" s="14">
        <f t="shared" si="5"/>
        <v>0</v>
      </c>
      <c r="G38" s="139"/>
      <c r="H38" s="15">
        <f t="shared" si="1"/>
        <v>0</v>
      </c>
      <c r="I38" s="5"/>
      <c r="J38" s="125">
        <f t="shared" si="2"/>
        <v>0</v>
      </c>
      <c r="K38" s="15">
        <f t="shared" si="3"/>
        <v>0</v>
      </c>
      <c r="L38" s="44"/>
      <c r="M38" s="27"/>
      <c r="N38" s="208"/>
    </row>
    <row r="39" spans="1:14" ht="38.25" x14ac:dyDescent="0.2">
      <c r="A39" s="84">
        <v>35</v>
      </c>
      <c r="B39" s="90" t="s">
        <v>766</v>
      </c>
      <c r="C39" s="86" t="s">
        <v>0</v>
      </c>
      <c r="D39" s="161"/>
      <c r="E39" s="161"/>
      <c r="F39" s="14">
        <f t="shared" si="5"/>
        <v>0</v>
      </c>
      <c r="G39" s="139"/>
      <c r="H39" s="15">
        <f t="shared" si="1"/>
        <v>0</v>
      </c>
      <c r="I39" s="5"/>
      <c r="J39" s="125">
        <f t="shared" si="2"/>
        <v>0</v>
      </c>
      <c r="K39" s="15">
        <f t="shared" si="3"/>
        <v>0</v>
      </c>
      <c r="L39" s="44"/>
      <c r="M39" s="27"/>
      <c r="N39" s="208"/>
    </row>
    <row r="40" spans="1:14" ht="38.25" x14ac:dyDescent="0.2">
      <c r="A40" s="84">
        <v>36</v>
      </c>
      <c r="B40" s="90" t="s">
        <v>767</v>
      </c>
      <c r="C40" s="86" t="s">
        <v>0</v>
      </c>
      <c r="D40" s="161"/>
      <c r="E40" s="161"/>
      <c r="F40" s="14">
        <f t="shared" si="5"/>
        <v>0</v>
      </c>
      <c r="G40" s="139"/>
      <c r="H40" s="15">
        <f t="shared" si="1"/>
        <v>0</v>
      </c>
      <c r="I40" s="5"/>
      <c r="J40" s="125">
        <f t="shared" si="2"/>
        <v>0</v>
      </c>
      <c r="K40" s="15">
        <f t="shared" si="3"/>
        <v>0</v>
      </c>
      <c r="L40" s="44"/>
      <c r="M40" s="27"/>
      <c r="N40" s="208"/>
    </row>
    <row r="41" spans="1:14" ht="38.25" x14ac:dyDescent="0.2">
      <c r="A41" s="84">
        <v>37</v>
      </c>
      <c r="B41" s="90" t="s">
        <v>768</v>
      </c>
      <c r="C41" s="86" t="s">
        <v>0</v>
      </c>
      <c r="D41" s="161"/>
      <c r="E41" s="161"/>
      <c r="F41" s="14">
        <f t="shared" si="5"/>
        <v>0</v>
      </c>
      <c r="G41" s="139"/>
      <c r="H41" s="15">
        <f t="shared" si="1"/>
        <v>0</v>
      </c>
      <c r="I41" s="5"/>
      <c r="J41" s="125">
        <f t="shared" si="2"/>
        <v>0</v>
      </c>
      <c r="K41" s="15">
        <f t="shared" si="3"/>
        <v>0</v>
      </c>
      <c r="L41" s="44"/>
      <c r="M41" s="27"/>
      <c r="N41" s="208"/>
    </row>
    <row r="42" spans="1:14" ht="38.25" x14ac:dyDescent="0.2">
      <c r="A42" s="84">
        <v>38</v>
      </c>
      <c r="B42" s="90" t="s">
        <v>769</v>
      </c>
      <c r="C42" s="86" t="s">
        <v>0</v>
      </c>
      <c r="D42" s="161"/>
      <c r="E42" s="161"/>
      <c r="F42" s="14">
        <f t="shared" si="5"/>
        <v>0</v>
      </c>
      <c r="G42" s="139"/>
      <c r="H42" s="15">
        <f t="shared" si="1"/>
        <v>0</v>
      </c>
      <c r="I42" s="5"/>
      <c r="J42" s="125">
        <f t="shared" si="2"/>
        <v>0</v>
      </c>
      <c r="K42" s="15">
        <f t="shared" si="3"/>
        <v>0</v>
      </c>
      <c r="L42" s="44"/>
      <c r="M42" s="27"/>
      <c r="N42" s="208"/>
    </row>
    <row r="43" spans="1:14" ht="38.25" x14ac:dyDescent="0.2">
      <c r="A43" s="84">
        <v>39</v>
      </c>
      <c r="B43" s="90" t="s">
        <v>770</v>
      </c>
      <c r="C43" s="86" t="s">
        <v>0</v>
      </c>
      <c r="D43" s="161"/>
      <c r="E43" s="161"/>
      <c r="F43" s="14">
        <f t="shared" si="5"/>
        <v>0</v>
      </c>
      <c r="G43" s="139"/>
      <c r="H43" s="15">
        <f t="shared" si="1"/>
        <v>0</v>
      </c>
      <c r="I43" s="5"/>
      <c r="J43" s="125">
        <f t="shared" si="2"/>
        <v>0</v>
      </c>
      <c r="K43" s="15">
        <f t="shared" si="3"/>
        <v>0</v>
      </c>
      <c r="L43" s="44"/>
      <c r="M43" s="27"/>
      <c r="N43" s="208"/>
    </row>
    <row r="44" spans="1:14" ht="38.25" x14ac:dyDescent="0.2">
      <c r="A44" s="84">
        <v>40</v>
      </c>
      <c r="B44" s="90" t="s">
        <v>771</v>
      </c>
      <c r="C44" s="86" t="s">
        <v>0</v>
      </c>
      <c r="D44" s="161"/>
      <c r="E44" s="161"/>
      <c r="F44" s="14">
        <f t="shared" si="5"/>
        <v>0</v>
      </c>
      <c r="G44" s="139"/>
      <c r="H44" s="15">
        <f t="shared" si="1"/>
        <v>0</v>
      </c>
      <c r="I44" s="5"/>
      <c r="J44" s="125">
        <f t="shared" si="2"/>
        <v>0</v>
      </c>
      <c r="K44" s="15">
        <f t="shared" si="3"/>
        <v>0</v>
      </c>
      <c r="L44" s="44"/>
      <c r="M44" s="27"/>
      <c r="N44" s="208"/>
    </row>
    <row r="45" spans="1:14" ht="38.25" x14ac:dyDescent="0.2">
      <c r="A45" s="84">
        <v>41</v>
      </c>
      <c r="B45" s="90" t="s">
        <v>772</v>
      </c>
      <c r="C45" s="86" t="s">
        <v>0</v>
      </c>
      <c r="D45" s="161"/>
      <c r="E45" s="161"/>
      <c r="F45" s="14">
        <f t="shared" si="5"/>
        <v>0</v>
      </c>
      <c r="G45" s="139"/>
      <c r="H45" s="15">
        <f t="shared" si="1"/>
        <v>0</v>
      </c>
      <c r="I45" s="5"/>
      <c r="J45" s="125">
        <f t="shared" si="2"/>
        <v>0</v>
      </c>
      <c r="K45" s="15">
        <f t="shared" si="3"/>
        <v>0</v>
      </c>
      <c r="L45" s="44"/>
      <c r="M45" s="83"/>
      <c r="N45" s="208"/>
    </row>
    <row r="46" spans="1:14" ht="38.25" x14ac:dyDescent="0.2">
      <c r="A46" s="84">
        <v>42</v>
      </c>
      <c r="B46" s="90" t="s">
        <v>773</v>
      </c>
      <c r="C46" s="86" t="s">
        <v>0</v>
      </c>
      <c r="D46" s="161"/>
      <c r="E46" s="161"/>
      <c r="F46" s="14">
        <f t="shared" si="5"/>
        <v>0</v>
      </c>
      <c r="G46" s="139"/>
      <c r="H46" s="15">
        <f t="shared" si="1"/>
        <v>0</v>
      </c>
      <c r="I46" s="5"/>
      <c r="J46" s="125">
        <f t="shared" si="2"/>
        <v>0</v>
      </c>
      <c r="K46" s="15">
        <f t="shared" si="3"/>
        <v>0</v>
      </c>
      <c r="L46" s="44"/>
      <c r="M46" s="92"/>
      <c r="N46" s="208"/>
    </row>
    <row r="47" spans="1:14" ht="25.5" x14ac:dyDescent="0.2">
      <c r="A47" s="84">
        <v>43</v>
      </c>
      <c r="B47" s="90" t="s">
        <v>774</v>
      </c>
      <c r="C47" s="86" t="s">
        <v>0</v>
      </c>
      <c r="D47" s="161"/>
      <c r="E47" s="161"/>
      <c r="F47" s="14">
        <f t="shared" si="5"/>
        <v>0</v>
      </c>
      <c r="G47" s="139"/>
      <c r="H47" s="15">
        <f t="shared" si="1"/>
        <v>0</v>
      </c>
      <c r="I47" s="5"/>
      <c r="J47" s="125">
        <f t="shared" si="2"/>
        <v>0</v>
      </c>
      <c r="K47" s="15">
        <f t="shared" si="3"/>
        <v>0</v>
      </c>
      <c r="L47" s="44"/>
      <c r="M47" s="27"/>
      <c r="N47" s="208"/>
    </row>
    <row r="48" spans="1:14" ht="25.5" x14ac:dyDescent="0.2">
      <c r="A48" s="84">
        <v>44</v>
      </c>
      <c r="B48" s="90" t="s">
        <v>775</v>
      </c>
      <c r="C48" s="86" t="s">
        <v>0</v>
      </c>
      <c r="D48" s="161"/>
      <c r="E48" s="161"/>
      <c r="F48" s="14">
        <f t="shared" si="5"/>
        <v>0</v>
      </c>
      <c r="G48" s="139"/>
      <c r="H48" s="15">
        <f t="shared" si="1"/>
        <v>0</v>
      </c>
      <c r="I48" s="5"/>
      <c r="J48" s="125">
        <f t="shared" si="2"/>
        <v>0</v>
      </c>
      <c r="K48" s="15">
        <f t="shared" si="3"/>
        <v>0</v>
      </c>
      <c r="L48" s="44"/>
      <c r="M48" s="27"/>
      <c r="N48" s="208"/>
    </row>
    <row r="49" spans="1:14" ht="25.5" x14ac:dyDescent="0.2">
      <c r="A49" s="84">
        <v>45</v>
      </c>
      <c r="B49" s="90" t="s">
        <v>776</v>
      </c>
      <c r="C49" s="86" t="s">
        <v>0</v>
      </c>
      <c r="D49" s="161"/>
      <c r="E49" s="161"/>
      <c r="F49" s="14">
        <f t="shared" si="5"/>
        <v>0</v>
      </c>
      <c r="G49" s="139"/>
      <c r="H49" s="15">
        <f t="shared" si="1"/>
        <v>0</v>
      </c>
      <c r="I49" s="5"/>
      <c r="J49" s="125">
        <f t="shared" si="2"/>
        <v>0</v>
      </c>
      <c r="K49" s="15">
        <f t="shared" si="3"/>
        <v>0</v>
      </c>
      <c r="L49" s="44"/>
      <c r="M49" s="27"/>
      <c r="N49" s="208"/>
    </row>
    <row r="50" spans="1:14" ht="25.5" x14ac:dyDescent="0.2">
      <c r="A50" s="84">
        <v>46</v>
      </c>
      <c r="B50" s="90" t="s">
        <v>777</v>
      </c>
      <c r="C50" s="86" t="s">
        <v>0</v>
      </c>
      <c r="D50" s="161"/>
      <c r="E50" s="161"/>
      <c r="F50" s="14">
        <f t="shared" si="5"/>
        <v>0</v>
      </c>
      <c r="G50" s="139"/>
      <c r="H50" s="15">
        <f t="shared" si="1"/>
        <v>0</v>
      </c>
      <c r="I50" s="5"/>
      <c r="J50" s="125">
        <f t="shared" si="2"/>
        <v>0</v>
      </c>
      <c r="K50" s="15">
        <f t="shared" si="3"/>
        <v>0</v>
      </c>
      <c r="L50" s="44"/>
      <c r="M50" s="27"/>
      <c r="N50" s="208"/>
    </row>
    <row r="51" spans="1:14" ht="25.5" x14ac:dyDescent="0.2">
      <c r="A51" s="84">
        <v>47</v>
      </c>
      <c r="B51" s="90" t="s">
        <v>778</v>
      </c>
      <c r="C51" s="86" t="s">
        <v>0</v>
      </c>
      <c r="D51" s="161"/>
      <c r="E51" s="161"/>
      <c r="F51" s="14">
        <f t="shared" si="5"/>
        <v>0</v>
      </c>
      <c r="G51" s="139"/>
      <c r="H51" s="15">
        <f t="shared" si="1"/>
        <v>0</v>
      </c>
      <c r="I51" s="5"/>
      <c r="J51" s="125">
        <f t="shared" si="2"/>
        <v>0</v>
      </c>
      <c r="K51" s="15">
        <f t="shared" si="3"/>
        <v>0</v>
      </c>
      <c r="L51" s="44"/>
      <c r="M51" s="27"/>
      <c r="N51" s="208"/>
    </row>
    <row r="52" spans="1:14" ht="25.5" x14ac:dyDescent="0.2">
      <c r="A52" s="84">
        <v>48</v>
      </c>
      <c r="B52" s="90" t="s">
        <v>779</v>
      </c>
      <c r="C52" s="86" t="s">
        <v>0</v>
      </c>
      <c r="D52" s="161"/>
      <c r="E52" s="161"/>
      <c r="F52" s="14">
        <f t="shared" si="5"/>
        <v>0</v>
      </c>
      <c r="G52" s="139"/>
      <c r="H52" s="15">
        <f t="shared" si="1"/>
        <v>0</v>
      </c>
      <c r="I52" s="5"/>
      <c r="J52" s="125">
        <f t="shared" si="2"/>
        <v>0</v>
      </c>
      <c r="K52" s="15">
        <f t="shared" si="3"/>
        <v>0</v>
      </c>
      <c r="L52" s="44"/>
      <c r="M52" s="27"/>
      <c r="N52" s="208"/>
    </row>
    <row r="53" spans="1:14" ht="25.5" x14ac:dyDescent="0.2">
      <c r="A53" s="84">
        <v>49</v>
      </c>
      <c r="B53" s="90" t="s">
        <v>780</v>
      </c>
      <c r="C53" s="86" t="s">
        <v>0</v>
      </c>
      <c r="D53" s="161"/>
      <c r="E53" s="161"/>
      <c r="F53" s="14">
        <f t="shared" si="5"/>
        <v>0</v>
      </c>
      <c r="G53" s="139"/>
      <c r="H53" s="15">
        <f t="shared" si="1"/>
        <v>0</v>
      </c>
      <c r="I53" s="5"/>
      <c r="J53" s="125">
        <f t="shared" si="2"/>
        <v>0</v>
      </c>
      <c r="K53" s="15">
        <f t="shared" si="3"/>
        <v>0</v>
      </c>
      <c r="L53" s="44"/>
      <c r="M53" s="27"/>
      <c r="N53" s="208"/>
    </row>
    <row r="54" spans="1:14" ht="30" customHeight="1" x14ac:dyDescent="0.25">
      <c r="A54" s="16"/>
      <c r="B54" s="81"/>
      <c r="C54" s="17"/>
      <c r="D54" s="153"/>
      <c r="E54" s="153"/>
      <c r="F54" s="153"/>
      <c r="G54" s="154" t="s">
        <v>895</v>
      </c>
      <c r="H54" s="89">
        <f>SUM(H5:H53)</f>
        <v>0</v>
      </c>
      <c r="I54" s="134"/>
      <c r="J54" s="89">
        <f>SUM(J5:J53)</f>
        <v>0</v>
      </c>
      <c r="K54" s="129">
        <f>SUM(K5:K53)</f>
        <v>0</v>
      </c>
      <c r="L54" s="152" t="s">
        <v>896</v>
      </c>
      <c r="M54" s="16"/>
      <c r="N54" s="209"/>
    </row>
  </sheetData>
  <sheetProtection algorithmName="SHA-512" hashValue="nwXEYOlKQXAjS+M//TItZLRE6R3C4BVB6S9trxgxe3xgWqnYfXqniR0tstCQhaR3xF7UuCyH67KpMu6kXPqmCQ==" saltValue="av+noJLP2Y5evv8pqj9R/Q==" spinCount="100000" sheet="1" objects="1" scenarios="1"/>
  <protectedRanges>
    <protectedRange sqref="M54" name="Range1_20"/>
    <protectedRange sqref="M5:M45 M47:M53" name="Range1_29"/>
    <protectedRange sqref="L5:L53" name="Range1_39"/>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7" sqref="H7:I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720</v>
      </c>
      <c r="B4" s="178"/>
      <c r="C4" s="178"/>
      <c r="D4" s="178"/>
      <c r="E4" s="178"/>
      <c r="F4" s="178"/>
      <c r="G4" s="178"/>
      <c r="H4" s="178"/>
      <c r="I4" s="178"/>
      <c r="J4" s="178"/>
      <c r="K4" s="178"/>
      <c r="L4" s="178"/>
      <c r="M4" s="179"/>
      <c r="N4" s="207"/>
    </row>
    <row r="5" spans="1:16" ht="51" x14ac:dyDescent="0.2">
      <c r="A5" s="84">
        <v>1</v>
      </c>
      <c r="B5" s="85" t="s">
        <v>721</v>
      </c>
      <c r="C5" s="86" t="s">
        <v>0</v>
      </c>
      <c r="D5" s="161"/>
      <c r="E5" s="161"/>
      <c r="F5" s="14">
        <f t="shared" ref="F5" si="0">SUM(D5:E5)</f>
        <v>0</v>
      </c>
      <c r="G5" s="139"/>
      <c r="H5" s="15">
        <f t="shared" ref="H5:H14" si="1">F5*G5</f>
        <v>0</v>
      </c>
      <c r="I5" s="5"/>
      <c r="J5" s="125">
        <f t="shared" ref="J5:J14" si="2">H5*I5</f>
        <v>0</v>
      </c>
      <c r="K5" s="15">
        <f t="shared" ref="K5:K14" si="3">H5+J5</f>
        <v>0</v>
      </c>
      <c r="L5" s="27"/>
      <c r="M5" s="49"/>
      <c r="N5" s="208"/>
    </row>
    <row r="6" spans="1:16" ht="51" x14ac:dyDescent="0.2">
      <c r="A6" s="84">
        <v>2</v>
      </c>
      <c r="B6" s="85" t="s">
        <v>722</v>
      </c>
      <c r="C6" s="86" t="s">
        <v>0</v>
      </c>
      <c r="D6" s="161"/>
      <c r="E6" s="161"/>
      <c r="F6" s="14">
        <f t="shared" ref="F6:F7" si="4">SUM(D6:E6)</f>
        <v>0</v>
      </c>
      <c r="G6" s="139"/>
      <c r="H6" s="15">
        <f t="shared" si="1"/>
        <v>0</v>
      </c>
      <c r="I6" s="5"/>
      <c r="J6" s="125">
        <f t="shared" si="2"/>
        <v>0</v>
      </c>
      <c r="K6" s="15">
        <f t="shared" si="3"/>
        <v>0</v>
      </c>
      <c r="L6" s="27"/>
      <c r="M6" s="18"/>
      <c r="N6" s="208"/>
    </row>
    <row r="7" spans="1:16" ht="38.25" x14ac:dyDescent="0.2">
      <c r="A7" s="84">
        <v>3</v>
      </c>
      <c r="B7" s="85" t="s">
        <v>723</v>
      </c>
      <c r="C7" s="86" t="s">
        <v>0</v>
      </c>
      <c r="D7" s="161"/>
      <c r="E7" s="161"/>
      <c r="F7" s="14">
        <f t="shared" si="4"/>
        <v>0</v>
      </c>
      <c r="G7" s="139"/>
      <c r="H7" s="15">
        <f t="shared" si="1"/>
        <v>0</v>
      </c>
      <c r="I7" s="5"/>
      <c r="J7" s="125">
        <f t="shared" si="2"/>
        <v>0</v>
      </c>
      <c r="K7" s="15">
        <f t="shared" si="3"/>
        <v>0</v>
      </c>
      <c r="L7" s="87"/>
      <c r="M7" s="27"/>
      <c r="N7" s="208"/>
    </row>
    <row r="8" spans="1:16" ht="38.25" x14ac:dyDescent="0.2">
      <c r="A8" s="84">
        <v>4</v>
      </c>
      <c r="B8" s="85" t="s">
        <v>724</v>
      </c>
      <c r="C8" s="86" t="s">
        <v>0</v>
      </c>
      <c r="D8" s="161"/>
      <c r="E8" s="161"/>
      <c r="F8" s="14">
        <f t="shared" ref="F8:F14" si="5">SUM(D8:E8)</f>
        <v>0</v>
      </c>
      <c r="G8" s="139"/>
      <c r="H8" s="15">
        <f t="shared" si="1"/>
        <v>0</v>
      </c>
      <c r="I8" s="5"/>
      <c r="J8" s="125">
        <f t="shared" si="2"/>
        <v>0</v>
      </c>
      <c r="K8" s="15">
        <f t="shared" si="3"/>
        <v>0</v>
      </c>
      <c r="L8" s="44"/>
      <c r="M8" s="27"/>
      <c r="N8" s="208"/>
    </row>
    <row r="9" spans="1:16" ht="25.5" x14ac:dyDescent="0.2">
      <c r="A9" s="84">
        <v>5</v>
      </c>
      <c r="B9" s="85" t="s">
        <v>725</v>
      </c>
      <c r="C9" s="86" t="s">
        <v>0</v>
      </c>
      <c r="D9" s="161"/>
      <c r="E9" s="161"/>
      <c r="F9" s="14">
        <f t="shared" si="5"/>
        <v>0</v>
      </c>
      <c r="G9" s="139"/>
      <c r="H9" s="15">
        <f t="shared" si="1"/>
        <v>0</v>
      </c>
      <c r="I9" s="5"/>
      <c r="J9" s="125">
        <f t="shared" si="2"/>
        <v>0</v>
      </c>
      <c r="K9" s="15">
        <f t="shared" si="3"/>
        <v>0</v>
      </c>
      <c r="L9" s="44"/>
      <c r="M9" s="27"/>
      <c r="N9" s="208"/>
    </row>
    <row r="10" spans="1:16" ht="25.5" x14ac:dyDescent="0.2">
      <c r="A10" s="84">
        <v>6</v>
      </c>
      <c r="B10" s="85" t="s">
        <v>726</v>
      </c>
      <c r="C10" s="86" t="s">
        <v>0</v>
      </c>
      <c r="D10" s="161"/>
      <c r="E10" s="161"/>
      <c r="F10" s="14">
        <f t="shared" si="5"/>
        <v>0</v>
      </c>
      <c r="G10" s="139"/>
      <c r="H10" s="15">
        <f t="shared" si="1"/>
        <v>0</v>
      </c>
      <c r="I10" s="5"/>
      <c r="J10" s="125">
        <f t="shared" si="2"/>
        <v>0</v>
      </c>
      <c r="K10" s="15">
        <f t="shared" si="3"/>
        <v>0</v>
      </c>
      <c r="L10" s="44"/>
      <c r="M10" s="27"/>
      <c r="N10" s="208"/>
    </row>
    <row r="11" spans="1:16" ht="25.5" x14ac:dyDescent="0.2">
      <c r="A11" s="84">
        <v>7</v>
      </c>
      <c r="B11" s="85" t="s">
        <v>727</v>
      </c>
      <c r="C11" s="86" t="s">
        <v>0</v>
      </c>
      <c r="D11" s="161"/>
      <c r="E11" s="161"/>
      <c r="F11" s="14">
        <f t="shared" si="5"/>
        <v>0</v>
      </c>
      <c r="G11" s="139"/>
      <c r="H11" s="15">
        <f t="shared" si="1"/>
        <v>0</v>
      </c>
      <c r="I11" s="5"/>
      <c r="J11" s="125">
        <f t="shared" si="2"/>
        <v>0</v>
      </c>
      <c r="K11" s="15">
        <f t="shared" si="3"/>
        <v>0</v>
      </c>
      <c r="L11" s="44"/>
      <c r="M11" s="27"/>
      <c r="N11" s="208"/>
    </row>
    <row r="12" spans="1:16" ht="25.5" x14ac:dyDescent="0.2">
      <c r="A12" s="84">
        <v>8</v>
      </c>
      <c r="B12" s="85" t="s">
        <v>728</v>
      </c>
      <c r="C12" s="86" t="s">
        <v>0</v>
      </c>
      <c r="D12" s="161"/>
      <c r="E12" s="161"/>
      <c r="F12" s="14">
        <f t="shared" si="5"/>
        <v>0</v>
      </c>
      <c r="G12" s="139"/>
      <c r="H12" s="15">
        <f t="shared" si="1"/>
        <v>0</v>
      </c>
      <c r="I12" s="5"/>
      <c r="J12" s="125">
        <f t="shared" si="2"/>
        <v>0</v>
      </c>
      <c r="K12" s="15">
        <f t="shared" si="3"/>
        <v>0</v>
      </c>
      <c r="L12" s="44"/>
      <c r="M12" s="27"/>
      <c r="N12" s="208"/>
    </row>
    <row r="13" spans="1:16" s="53" customFormat="1" ht="25.5" x14ac:dyDescent="0.2">
      <c r="A13" s="84">
        <v>9</v>
      </c>
      <c r="B13" s="88" t="s">
        <v>729</v>
      </c>
      <c r="C13" s="86" t="s">
        <v>0</v>
      </c>
      <c r="D13" s="161"/>
      <c r="E13" s="161"/>
      <c r="F13" s="14">
        <f t="shared" si="5"/>
        <v>0</v>
      </c>
      <c r="G13" s="139"/>
      <c r="H13" s="15">
        <f t="shared" si="1"/>
        <v>0</v>
      </c>
      <c r="I13" s="5"/>
      <c r="J13" s="125">
        <f t="shared" si="2"/>
        <v>0</v>
      </c>
      <c r="K13" s="15">
        <f t="shared" si="3"/>
        <v>0</v>
      </c>
      <c r="L13" s="44"/>
      <c r="M13" s="27"/>
      <c r="N13" s="208"/>
    </row>
    <row r="14" spans="1:16" ht="27.75" customHeight="1" x14ac:dyDescent="0.2">
      <c r="A14" s="84">
        <v>10</v>
      </c>
      <c r="B14" s="85" t="s">
        <v>730</v>
      </c>
      <c r="C14" s="86" t="s">
        <v>0</v>
      </c>
      <c r="D14" s="161"/>
      <c r="E14" s="161"/>
      <c r="F14" s="14">
        <f t="shared" si="5"/>
        <v>0</v>
      </c>
      <c r="G14" s="139"/>
      <c r="H14" s="15">
        <f t="shared" si="1"/>
        <v>0</v>
      </c>
      <c r="I14" s="5"/>
      <c r="J14" s="125">
        <f t="shared" si="2"/>
        <v>0</v>
      </c>
      <c r="K14" s="15">
        <f t="shared" si="3"/>
        <v>0</v>
      </c>
      <c r="L14" s="44"/>
      <c r="M14" s="27"/>
      <c r="N14" s="208"/>
    </row>
    <row r="15" spans="1:16" ht="30" customHeight="1" x14ac:dyDescent="0.25">
      <c r="A15" s="16"/>
      <c r="B15" s="16"/>
      <c r="C15" s="17"/>
      <c r="D15" s="153"/>
      <c r="E15" s="153"/>
      <c r="F15" s="153"/>
      <c r="G15" s="154" t="s">
        <v>895</v>
      </c>
      <c r="H15" s="89">
        <f>SUM(H5:H14)</f>
        <v>0</v>
      </c>
      <c r="I15" s="134"/>
      <c r="J15" s="89">
        <f>SUM(J5:J14)</f>
        <v>0</v>
      </c>
      <c r="K15" s="129">
        <f>SUM(K5:K14)</f>
        <v>0</v>
      </c>
      <c r="L15" s="152" t="s">
        <v>896</v>
      </c>
      <c r="M15" s="16"/>
      <c r="N15" s="209"/>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row r="26" spans="8:12" x14ac:dyDescent="0.2">
      <c r="H26" s="20"/>
      <c r="J26" s="20"/>
      <c r="K26" s="20"/>
      <c r="L26" s="28"/>
    </row>
  </sheetData>
  <sheetProtection algorithmName="SHA-512" hashValue="worynHWbxZG3nskbMfwAAvFgxS+NJgVcqamY54yUpNCJKCPkqWpWeTrS3PATkjNJBPPt8yLRxi2FCu5Eq7mmFg==" saltValue="Ml0piizK/AF+2aQMccKR7A==" spinCount="100000" sheet="1" objects="1" scenarios="1"/>
  <protectedRanges>
    <protectedRange sqref="M15" name="Range1_20"/>
    <protectedRange sqref="M4" name="Range1_29"/>
    <protectedRange sqref="L5:L14" name="Range1_39"/>
    <protectedRange sqref="M5:M14" name="Range1_20_1"/>
  </protectedRanges>
  <mergeCells count="2">
    <mergeCell ref="A1:M2"/>
    <mergeCell ref="A4:M4"/>
  </mergeCells>
  <conditionalFormatting sqref="M5:M14">
    <cfRule type="duplicateValues" dxfId="15" priority="1"/>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view="pageBreakPreview" zoomScale="80" zoomScaleNormal="80" zoomScaleSheetLayoutView="80" workbookViewId="0">
      <pane xSplit="8" ySplit="3" topLeftCell="I16" activePane="bottomRight" state="frozen"/>
      <selection activeCell="D6" sqref="D6:F6"/>
      <selection pane="topRight" activeCell="D6" sqref="D6:F6"/>
      <selection pane="bottomLeft" activeCell="D6" sqref="D6:F6"/>
      <selection pane="bottomRight" activeCell="H28" sqref="H28:I28"/>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693</v>
      </c>
      <c r="B4" s="169"/>
      <c r="C4" s="169"/>
      <c r="D4" s="169"/>
      <c r="E4" s="169"/>
      <c r="F4" s="169"/>
      <c r="G4" s="169"/>
      <c r="H4" s="169"/>
      <c r="I4" s="169"/>
      <c r="J4" s="169"/>
      <c r="K4" s="169"/>
      <c r="L4" s="169"/>
      <c r="M4" s="170"/>
      <c r="N4" s="207"/>
    </row>
    <row r="5" spans="1:16" ht="63.75" x14ac:dyDescent="0.2">
      <c r="A5" s="11">
        <v>1</v>
      </c>
      <c r="B5" s="31" t="s">
        <v>694</v>
      </c>
      <c r="C5" s="13" t="s">
        <v>0</v>
      </c>
      <c r="D5" s="161"/>
      <c r="E5" s="161"/>
      <c r="F5" s="14">
        <f t="shared" ref="F5" si="0">SUM(D5:E5)</f>
        <v>0</v>
      </c>
      <c r="G5" s="138"/>
      <c r="H5" s="15">
        <f t="shared" ref="H5:H30" si="1">F5*G5</f>
        <v>0</v>
      </c>
      <c r="I5" s="5"/>
      <c r="J5" s="125">
        <f t="shared" ref="J5:J30" si="2">H5*I5</f>
        <v>0</v>
      </c>
      <c r="K5" s="15">
        <f t="shared" ref="K5:K30" si="3">H5+J5</f>
        <v>0</v>
      </c>
      <c r="L5" s="18"/>
      <c r="M5" s="32"/>
      <c r="N5" s="208"/>
    </row>
    <row r="6" spans="1:16" ht="63.75" x14ac:dyDescent="0.2">
      <c r="A6" s="11">
        <v>2</v>
      </c>
      <c r="B6" s="31" t="s">
        <v>695</v>
      </c>
      <c r="C6" s="13" t="s">
        <v>0</v>
      </c>
      <c r="D6" s="161"/>
      <c r="E6" s="161"/>
      <c r="F6" s="14">
        <f t="shared" ref="F6:F7" si="4">SUM(D6:E6)</f>
        <v>0</v>
      </c>
      <c r="G6" s="138"/>
      <c r="H6" s="15">
        <f t="shared" si="1"/>
        <v>0</v>
      </c>
      <c r="I6" s="5"/>
      <c r="J6" s="125">
        <f t="shared" si="2"/>
        <v>0</v>
      </c>
      <c r="K6" s="15">
        <f t="shared" si="3"/>
        <v>0</v>
      </c>
      <c r="L6" s="32"/>
      <c r="M6" s="32"/>
      <c r="N6" s="208"/>
    </row>
    <row r="7" spans="1:16" ht="25.5" x14ac:dyDescent="0.2">
      <c r="A7" s="11">
        <v>3</v>
      </c>
      <c r="B7" s="31" t="s">
        <v>696</v>
      </c>
      <c r="C7" s="13" t="s">
        <v>0</v>
      </c>
      <c r="D7" s="161"/>
      <c r="E7" s="161"/>
      <c r="F7" s="14">
        <f t="shared" si="4"/>
        <v>0</v>
      </c>
      <c r="G7" s="138"/>
      <c r="H7" s="15">
        <f t="shared" si="1"/>
        <v>0</v>
      </c>
      <c r="I7" s="5"/>
      <c r="J7" s="125">
        <f t="shared" si="2"/>
        <v>0</v>
      </c>
      <c r="K7" s="15">
        <f t="shared" si="3"/>
        <v>0</v>
      </c>
      <c r="L7" s="32"/>
      <c r="M7" s="32"/>
      <c r="N7" s="208"/>
    </row>
    <row r="8" spans="1:16" ht="25.5" x14ac:dyDescent="0.2">
      <c r="A8" s="11">
        <v>4</v>
      </c>
      <c r="B8" s="31" t="s">
        <v>697</v>
      </c>
      <c r="C8" s="13" t="s">
        <v>0</v>
      </c>
      <c r="D8" s="161"/>
      <c r="E8" s="161"/>
      <c r="F8" s="14">
        <f t="shared" ref="F8:F30" si="5">SUM(D8:E8)</f>
        <v>0</v>
      </c>
      <c r="G8" s="138"/>
      <c r="H8" s="15">
        <f t="shared" si="1"/>
        <v>0</v>
      </c>
      <c r="I8" s="5"/>
      <c r="J8" s="125">
        <f t="shared" si="2"/>
        <v>0</v>
      </c>
      <c r="K8" s="15">
        <f t="shared" si="3"/>
        <v>0</v>
      </c>
      <c r="L8" s="32"/>
      <c r="M8" s="32"/>
      <c r="N8" s="208"/>
    </row>
    <row r="9" spans="1:16" x14ac:dyDescent="0.2">
      <c r="A9" s="11">
        <v>5</v>
      </c>
      <c r="B9" s="31" t="s">
        <v>698</v>
      </c>
      <c r="C9" s="13" t="s">
        <v>0</v>
      </c>
      <c r="D9" s="161"/>
      <c r="E9" s="161"/>
      <c r="F9" s="14">
        <f t="shared" si="5"/>
        <v>0</v>
      </c>
      <c r="G9" s="138"/>
      <c r="H9" s="15">
        <f t="shared" si="1"/>
        <v>0</v>
      </c>
      <c r="I9" s="5"/>
      <c r="J9" s="125">
        <f t="shared" si="2"/>
        <v>0</v>
      </c>
      <c r="K9" s="15">
        <f t="shared" si="3"/>
        <v>0</v>
      </c>
      <c r="L9" s="32"/>
      <c r="M9" s="32"/>
      <c r="N9" s="208"/>
    </row>
    <row r="10" spans="1:16" ht="25.5" x14ac:dyDescent="0.2">
      <c r="A10" s="11">
        <v>6</v>
      </c>
      <c r="B10" s="31" t="s">
        <v>699</v>
      </c>
      <c r="C10" s="13" t="s">
        <v>0</v>
      </c>
      <c r="D10" s="161"/>
      <c r="E10" s="161"/>
      <c r="F10" s="14">
        <f t="shared" si="5"/>
        <v>0</v>
      </c>
      <c r="G10" s="138"/>
      <c r="H10" s="15">
        <f t="shared" si="1"/>
        <v>0</v>
      </c>
      <c r="I10" s="5"/>
      <c r="J10" s="125">
        <f t="shared" si="2"/>
        <v>0</v>
      </c>
      <c r="K10" s="15">
        <f t="shared" si="3"/>
        <v>0</v>
      </c>
      <c r="L10" s="32"/>
      <c r="M10" s="32"/>
      <c r="N10" s="208"/>
    </row>
    <row r="11" spans="1:16" ht="25.5" x14ac:dyDescent="0.2">
      <c r="A11" s="11">
        <v>7</v>
      </c>
      <c r="B11" s="31" t="s">
        <v>700</v>
      </c>
      <c r="C11" s="13" t="s">
        <v>0</v>
      </c>
      <c r="D11" s="161"/>
      <c r="E11" s="161"/>
      <c r="F11" s="14">
        <f t="shared" si="5"/>
        <v>0</v>
      </c>
      <c r="G11" s="138"/>
      <c r="H11" s="15">
        <f t="shared" si="1"/>
        <v>0</v>
      </c>
      <c r="I11" s="5"/>
      <c r="J11" s="125">
        <f t="shared" si="2"/>
        <v>0</v>
      </c>
      <c r="K11" s="15">
        <f t="shared" si="3"/>
        <v>0</v>
      </c>
      <c r="L11" s="32"/>
      <c r="M11" s="32"/>
      <c r="N11" s="208"/>
    </row>
    <row r="12" spans="1:16" ht="25.5" x14ac:dyDescent="0.2">
      <c r="A12" s="11">
        <v>8</v>
      </c>
      <c r="B12" s="31" t="s">
        <v>701</v>
      </c>
      <c r="C12" s="13" t="s">
        <v>0</v>
      </c>
      <c r="D12" s="161"/>
      <c r="E12" s="161"/>
      <c r="F12" s="14">
        <f t="shared" si="5"/>
        <v>0</v>
      </c>
      <c r="G12" s="138"/>
      <c r="H12" s="15">
        <f t="shared" si="1"/>
        <v>0</v>
      </c>
      <c r="I12" s="5"/>
      <c r="J12" s="125">
        <f t="shared" si="2"/>
        <v>0</v>
      </c>
      <c r="K12" s="15">
        <f t="shared" si="3"/>
        <v>0</v>
      </c>
      <c r="L12" s="32"/>
      <c r="M12" s="32"/>
      <c r="N12" s="208"/>
    </row>
    <row r="13" spans="1:16" ht="51" x14ac:dyDescent="0.2">
      <c r="A13" s="11">
        <v>9</v>
      </c>
      <c r="B13" s="31" t="s">
        <v>702</v>
      </c>
      <c r="C13" s="13" t="s">
        <v>0</v>
      </c>
      <c r="D13" s="161"/>
      <c r="E13" s="161"/>
      <c r="F13" s="14">
        <f t="shared" si="5"/>
        <v>0</v>
      </c>
      <c r="G13" s="138"/>
      <c r="H13" s="15">
        <f t="shared" si="1"/>
        <v>0</v>
      </c>
      <c r="I13" s="5"/>
      <c r="J13" s="125">
        <f t="shared" si="2"/>
        <v>0</v>
      </c>
      <c r="K13" s="15">
        <f t="shared" si="3"/>
        <v>0</v>
      </c>
      <c r="L13" s="32"/>
      <c r="M13" s="32"/>
      <c r="N13" s="208"/>
    </row>
    <row r="14" spans="1:16" ht="51" x14ac:dyDescent="0.2">
      <c r="A14" s="11">
        <v>10</v>
      </c>
      <c r="B14" s="31" t="s">
        <v>703</v>
      </c>
      <c r="C14" s="13" t="s">
        <v>0</v>
      </c>
      <c r="D14" s="161"/>
      <c r="E14" s="161"/>
      <c r="F14" s="14">
        <f t="shared" si="5"/>
        <v>0</v>
      </c>
      <c r="G14" s="138"/>
      <c r="H14" s="15">
        <f t="shared" si="1"/>
        <v>0</v>
      </c>
      <c r="I14" s="5"/>
      <c r="J14" s="125">
        <f t="shared" si="2"/>
        <v>0</v>
      </c>
      <c r="K14" s="15">
        <f t="shared" si="3"/>
        <v>0</v>
      </c>
      <c r="L14" s="32"/>
      <c r="M14" s="32"/>
      <c r="N14" s="208"/>
    </row>
    <row r="15" spans="1:16" ht="51" x14ac:dyDescent="0.2">
      <c r="A15" s="11">
        <v>11</v>
      </c>
      <c r="B15" s="31" t="s">
        <v>704</v>
      </c>
      <c r="C15" s="13" t="s">
        <v>0</v>
      </c>
      <c r="D15" s="161"/>
      <c r="E15" s="161"/>
      <c r="F15" s="14">
        <f t="shared" si="5"/>
        <v>0</v>
      </c>
      <c r="G15" s="138"/>
      <c r="H15" s="15">
        <f t="shared" si="1"/>
        <v>0</v>
      </c>
      <c r="I15" s="5"/>
      <c r="J15" s="125">
        <f t="shared" si="2"/>
        <v>0</v>
      </c>
      <c r="K15" s="15">
        <f t="shared" si="3"/>
        <v>0</v>
      </c>
      <c r="L15" s="32"/>
      <c r="M15" s="32"/>
      <c r="N15" s="208"/>
    </row>
    <row r="16" spans="1:16" ht="51" x14ac:dyDescent="0.2">
      <c r="A16" s="11">
        <v>12</v>
      </c>
      <c r="B16" s="31" t="s">
        <v>705</v>
      </c>
      <c r="C16" s="13" t="s">
        <v>0</v>
      </c>
      <c r="D16" s="161"/>
      <c r="E16" s="161"/>
      <c r="F16" s="14">
        <f t="shared" si="5"/>
        <v>0</v>
      </c>
      <c r="G16" s="138"/>
      <c r="H16" s="15">
        <f t="shared" si="1"/>
        <v>0</v>
      </c>
      <c r="I16" s="5"/>
      <c r="J16" s="125">
        <f t="shared" si="2"/>
        <v>0</v>
      </c>
      <c r="K16" s="15">
        <f t="shared" si="3"/>
        <v>0</v>
      </c>
      <c r="L16" s="32"/>
      <c r="M16" s="32"/>
      <c r="N16" s="208"/>
    </row>
    <row r="17" spans="1:14" ht="51" x14ac:dyDescent="0.2">
      <c r="A17" s="11">
        <v>13</v>
      </c>
      <c r="B17" s="31" t="s">
        <v>706</v>
      </c>
      <c r="C17" s="13" t="s">
        <v>0</v>
      </c>
      <c r="D17" s="161"/>
      <c r="E17" s="161"/>
      <c r="F17" s="14">
        <f t="shared" si="5"/>
        <v>0</v>
      </c>
      <c r="G17" s="138"/>
      <c r="H17" s="15">
        <f t="shared" si="1"/>
        <v>0</v>
      </c>
      <c r="I17" s="5"/>
      <c r="J17" s="125">
        <f t="shared" si="2"/>
        <v>0</v>
      </c>
      <c r="K17" s="15">
        <f t="shared" si="3"/>
        <v>0</v>
      </c>
      <c r="L17" s="32"/>
      <c r="M17" s="32"/>
      <c r="N17" s="208"/>
    </row>
    <row r="18" spans="1:14" ht="51" x14ac:dyDescent="0.2">
      <c r="A18" s="11">
        <v>14</v>
      </c>
      <c r="B18" s="31" t="s">
        <v>707</v>
      </c>
      <c r="C18" s="13" t="s">
        <v>0</v>
      </c>
      <c r="D18" s="161"/>
      <c r="E18" s="161"/>
      <c r="F18" s="14">
        <f t="shared" si="5"/>
        <v>0</v>
      </c>
      <c r="G18" s="138"/>
      <c r="H18" s="15">
        <f t="shared" si="1"/>
        <v>0</v>
      </c>
      <c r="I18" s="5"/>
      <c r="J18" s="125">
        <f t="shared" si="2"/>
        <v>0</v>
      </c>
      <c r="K18" s="15">
        <f t="shared" si="3"/>
        <v>0</v>
      </c>
      <c r="L18" s="32"/>
      <c r="M18" s="32"/>
      <c r="N18" s="208"/>
    </row>
    <row r="19" spans="1:14" ht="51" x14ac:dyDescent="0.2">
      <c r="A19" s="11">
        <v>15</v>
      </c>
      <c r="B19" s="31" t="s">
        <v>708</v>
      </c>
      <c r="C19" s="13" t="s">
        <v>0</v>
      </c>
      <c r="D19" s="161"/>
      <c r="E19" s="161"/>
      <c r="F19" s="14">
        <f t="shared" si="5"/>
        <v>0</v>
      </c>
      <c r="G19" s="138"/>
      <c r="H19" s="15">
        <f t="shared" si="1"/>
        <v>0</v>
      </c>
      <c r="I19" s="5"/>
      <c r="J19" s="125">
        <f t="shared" si="2"/>
        <v>0</v>
      </c>
      <c r="K19" s="15">
        <f t="shared" si="3"/>
        <v>0</v>
      </c>
      <c r="L19" s="32"/>
      <c r="M19" s="32"/>
      <c r="N19" s="208"/>
    </row>
    <row r="20" spans="1:14" ht="51" x14ac:dyDescent="0.2">
      <c r="A20" s="11">
        <v>16</v>
      </c>
      <c r="B20" s="31" t="s">
        <v>709</v>
      </c>
      <c r="C20" s="13" t="s">
        <v>0</v>
      </c>
      <c r="D20" s="161"/>
      <c r="E20" s="161"/>
      <c r="F20" s="14">
        <f t="shared" si="5"/>
        <v>0</v>
      </c>
      <c r="G20" s="138"/>
      <c r="H20" s="15">
        <f t="shared" si="1"/>
        <v>0</v>
      </c>
      <c r="I20" s="5"/>
      <c r="J20" s="125">
        <f t="shared" si="2"/>
        <v>0</v>
      </c>
      <c r="K20" s="15">
        <f t="shared" si="3"/>
        <v>0</v>
      </c>
      <c r="L20" s="32"/>
      <c r="M20" s="32"/>
      <c r="N20" s="208"/>
    </row>
    <row r="21" spans="1:14" ht="51" x14ac:dyDescent="0.2">
      <c r="A21" s="11">
        <v>17</v>
      </c>
      <c r="B21" s="31" t="s">
        <v>710</v>
      </c>
      <c r="C21" s="13" t="s">
        <v>0</v>
      </c>
      <c r="D21" s="161"/>
      <c r="E21" s="161"/>
      <c r="F21" s="14">
        <f t="shared" si="5"/>
        <v>0</v>
      </c>
      <c r="G21" s="138"/>
      <c r="H21" s="15">
        <f t="shared" si="1"/>
        <v>0</v>
      </c>
      <c r="I21" s="5"/>
      <c r="J21" s="125">
        <f t="shared" si="2"/>
        <v>0</v>
      </c>
      <c r="K21" s="15">
        <f t="shared" si="3"/>
        <v>0</v>
      </c>
      <c r="L21" s="32"/>
      <c r="M21" s="32"/>
      <c r="N21" s="208"/>
    </row>
    <row r="22" spans="1:14" ht="51" x14ac:dyDescent="0.2">
      <c r="A22" s="11">
        <v>18</v>
      </c>
      <c r="B22" s="31" t="s">
        <v>711</v>
      </c>
      <c r="C22" s="13" t="s">
        <v>0</v>
      </c>
      <c r="D22" s="161"/>
      <c r="E22" s="161"/>
      <c r="F22" s="14">
        <f t="shared" si="5"/>
        <v>0</v>
      </c>
      <c r="G22" s="138"/>
      <c r="H22" s="15">
        <f t="shared" si="1"/>
        <v>0</v>
      </c>
      <c r="I22" s="5"/>
      <c r="J22" s="125">
        <f t="shared" si="2"/>
        <v>0</v>
      </c>
      <c r="K22" s="15">
        <f t="shared" si="3"/>
        <v>0</v>
      </c>
      <c r="L22" s="32"/>
      <c r="M22" s="75"/>
      <c r="N22" s="208"/>
    </row>
    <row r="23" spans="1:14" ht="38.25" x14ac:dyDescent="0.2">
      <c r="A23" s="11">
        <v>19</v>
      </c>
      <c r="B23" s="31" t="s">
        <v>712</v>
      </c>
      <c r="C23" s="13" t="s">
        <v>0</v>
      </c>
      <c r="D23" s="161"/>
      <c r="E23" s="161"/>
      <c r="F23" s="14">
        <f t="shared" si="5"/>
        <v>0</v>
      </c>
      <c r="G23" s="138"/>
      <c r="H23" s="15">
        <f t="shared" si="1"/>
        <v>0</v>
      </c>
      <c r="I23" s="5"/>
      <c r="J23" s="125">
        <f t="shared" si="2"/>
        <v>0</v>
      </c>
      <c r="K23" s="15">
        <f t="shared" si="3"/>
        <v>0</v>
      </c>
      <c r="L23" s="32"/>
      <c r="M23" s="83"/>
      <c r="N23" s="208"/>
    </row>
    <row r="24" spans="1:14" ht="25.5" x14ac:dyDescent="0.2">
      <c r="A24" s="11">
        <v>20</v>
      </c>
      <c r="B24" s="31" t="s">
        <v>713</v>
      </c>
      <c r="C24" s="13" t="s">
        <v>0</v>
      </c>
      <c r="D24" s="161"/>
      <c r="E24" s="161"/>
      <c r="F24" s="14">
        <f t="shared" si="5"/>
        <v>0</v>
      </c>
      <c r="G24" s="138"/>
      <c r="H24" s="15">
        <f t="shared" si="1"/>
        <v>0</v>
      </c>
      <c r="I24" s="5"/>
      <c r="J24" s="125">
        <f t="shared" si="2"/>
        <v>0</v>
      </c>
      <c r="K24" s="15">
        <f t="shared" si="3"/>
        <v>0</v>
      </c>
      <c r="L24" s="32"/>
      <c r="M24" s="49"/>
      <c r="N24" s="208"/>
    </row>
    <row r="25" spans="1:14" x14ac:dyDescent="0.2">
      <c r="A25" s="11">
        <v>21</v>
      </c>
      <c r="B25" s="31" t="s">
        <v>714</v>
      </c>
      <c r="C25" s="13" t="s">
        <v>0</v>
      </c>
      <c r="D25" s="161"/>
      <c r="E25" s="161"/>
      <c r="F25" s="14">
        <f t="shared" si="5"/>
        <v>0</v>
      </c>
      <c r="G25" s="138"/>
      <c r="H25" s="15">
        <f t="shared" si="1"/>
        <v>0</v>
      </c>
      <c r="I25" s="5"/>
      <c r="J25" s="125">
        <f t="shared" si="2"/>
        <v>0</v>
      </c>
      <c r="K25" s="15">
        <f t="shared" si="3"/>
        <v>0</v>
      </c>
      <c r="L25" s="32"/>
      <c r="M25" s="18"/>
      <c r="N25" s="208"/>
    </row>
    <row r="26" spans="1:14" ht="38.25" x14ac:dyDescent="0.2">
      <c r="A26" s="11">
        <v>22</v>
      </c>
      <c r="B26" s="31" t="s">
        <v>715</v>
      </c>
      <c r="C26" s="13" t="s">
        <v>0</v>
      </c>
      <c r="D26" s="161"/>
      <c r="E26" s="161"/>
      <c r="F26" s="14">
        <f t="shared" si="5"/>
        <v>0</v>
      </c>
      <c r="G26" s="138"/>
      <c r="H26" s="15">
        <f t="shared" si="1"/>
        <v>0</v>
      </c>
      <c r="I26" s="5"/>
      <c r="J26" s="125">
        <f t="shared" si="2"/>
        <v>0</v>
      </c>
      <c r="K26" s="15">
        <f t="shared" si="3"/>
        <v>0</v>
      </c>
      <c r="L26" s="32"/>
      <c r="M26" s="27"/>
      <c r="N26" s="208"/>
    </row>
    <row r="27" spans="1:14" x14ac:dyDescent="0.2">
      <c r="A27" s="11">
        <v>23</v>
      </c>
      <c r="B27" s="31" t="s">
        <v>716</v>
      </c>
      <c r="C27" s="13" t="s">
        <v>0</v>
      </c>
      <c r="D27" s="161"/>
      <c r="E27" s="161"/>
      <c r="F27" s="14">
        <f t="shared" si="5"/>
        <v>0</v>
      </c>
      <c r="G27" s="138"/>
      <c r="H27" s="15">
        <f t="shared" si="1"/>
        <v>0</v>
      </c>
      <c r="I27" s="5"/>
      <c r="J27" s="125">
        <f t="shared" si="2"/>
        <v>0</v>
      </c>
      <c r="K27" s="15">
        <f t="shared" si="3"/>
        <v>0</v>
      </c>
      <c r="L27" s="32"/>
      <c r="M27" s="27"/>
      <c r="N27" s="208"/>
    </row>
    <row r="28" spans="1:14" ht="25.5" x14ac:dyDescent="0.2">
      <c r="A28" s="11">
        <v>24</v>
      </c>
      <c r="B28" s="31" t="s">
        <v>717</v>
      </c>
      <c r="C28" s="13" t="s">
        <v>0</v>
      </c>
      <c r="D28" s="161"/>
      <c r="E28" s="161"/>
      <c r="F28" s="14">
        <f t="shared" si="5"/>
        <v>0</v>
      </c>
      <c r="G28" s="138"/>
      <c r="H28" s="15">
        <f t="shared" si="1"/>
        <v>0</v>
      </c>
      <c r="I28" s="5"/>
      <c r="J28" s="125">
        <f t="shared" si="2"/>
        <v>0</v>
      </c>
      <c r="K28" s="15">
        <f t="shared" si="3"/>
        <v>0</v>
      </c>
      <c r="L28" s="32"/>
      <c r="M28" s="27"/>
      <c r="N28" s="208"/>
    </row>
    <row r="29" spans="1:14" ht="25.5" x14ac:dyDescent="0.2">
      <c r="A29" s="11">
        <v>25</v>
      </c>
      <c r="B29" s="31" t="s">
        <v>718</v>
      </c>
      <c r="C29" s="13" t="s">
        <v>0</v>
      </c>
      <c r="D29" s="161"/>
      <c r="E29" s="161"/>
      <c r="F29" s="14">
        <f t="shared" si="5"/>
        <v>0</v>
      </c>
      <c r="G29" s="138"/>
      <c r="H29" s="15">
        <f t="shared" si="1"/>
        <v>0</v>
      </c>
      <c r="I29" s="5"/>
      <c r="J29" s="125">
        <f t="shared" si="2"/>
        <v>0</v>
      </c>
      <c r="K29" s="15">
        <f t="shared" si="3"/>
        <v>0</v>
      </c>
      <c r="L29" s="32"/>
      <c r="M29" s="27"/>
      <c r="N29" s="208"/>
    </row>
    <row r="30" spans="1:14" ht="25.5" x14ac:dyDescent="0.2">
      <c r="A30" s="11">
        <v>26</v>
      </c>
      <c r="B30" s="31" t="s">
        <v>719</v>
      </c>
      <c r="C30" s="13" t="s">
        <v>0</v>
      </c>
      <c r="D30" s="161"/>
      <c r="E30" s="161"/>
      <c r="F30" s="14">
        <f t="shared" si="5"/>
        <v>0</v>
      </c>
      <c r="G30" s="138"/>
      <c r="H30" s="15">
        <f t="shared" si="1"/>
        <v>0</v>
      </c>
      <c r="I30" s="5"/>
      <c r="J30" s="125">
        <f t="shared" si="2"/>
        <v>0</v>
      </c>
      <c r="K30" s="15">
        <f t="shared" si="3"/>
        <v>0</v>
      </c>
      <c r="L30" s="32"/>
      <c r="M30" s="27"/>
      <c r="N30" s="208"/>
    </row>
    <row r="31" spans="1:14" ht="30" customHeight="1" x14ac:dyDescent="0.25">
      <c r="A31" s="16"/>
      <c r="B31" s="16"/>
      <c r="C31" s="17"/>
      <c r="D31" s="153"/>
      <c r="E31" s="153"/>
      <c r="F31" s="153"/>
      <c r="G31" s="154" t="s">
        <v>895</v>
      </c>
      <c r="H31" s="6">
        <f>SUM(H5:H30)</f>
        <v>0</v>
      </c>
      <c r="I31" s="131"/>
      <c r="J31" s="6">
        <f>SUM(J5:J30)</f>
        <v>0</v>
      </c>
      <c r="K31" s="126">
        <f>SUM(K5:K30)</f>
        <v>0</v>
      </c>
      <c r="L31" s="152" t="s">
        <v>896</v>
      </c>
      <c r="M31" s="16"/>
      <c r="N31" s="209"/>
    </row>
  </sheetData>
  <sheetProtection algorithmName="SHA-512" hashValue="hb0y8MbB4/uzyl6foTQmV1D98/vrBzivj5aV/JhekR0NAH22z3rKZWr7l6/eqgtHMrUGzJHx/ICTITFdGctKcQ==" saltValue="CHK7IXJWRHav0IaIVfOFdQ==" spinCount="100000" sheet="1" objects="1" scenarios="1"/>
  <protectedRanges>
    <protectedRange sqref="M31" name="Range1_20"/>
    <protectedRange sqref="M23" name="Range1_29"/>
    <protectedRange sqref="L4:L30" name="Range1_16_1"/>
    <protectedRange sqref="M4:M22 M24:M30" name="Range1_20_1"/>
  </protectedRanges>
  <mergeCells count="2">
    <mergeCell ref="A1:M2"/>
    <mergeCell ref="A4:M4"/>
  </mergeCells>
  <conditionalFormatting sqref="M5:M22">
    <cfRule type="duplicateValues" dxfId="14" priority="1"/>
  </conditionalFormatting>
  <conditionalFormatting sqref="M24:M30">
    <cfRule type="duplicateValues" dxfId="13" priority="2"/>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H16" sqref="H16:I16"/>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668</v>
      </c>
      <c r="B4" s="169"/>
      <c r="C4" s="169"/>
      <c r="D4" s="169"/>
      <c r="E4" s="169"/>
      <c r="F4" s="169"/>
      <c r="G4" s="169"/>
      <c r="H4" s="169"/>
      <c r="I4" s="169"/>
      <c r="J4" s="169"/>
      <c r="K4" s="169"/>
      <c r="L4" s="169"/>
      <c r="M4" s="170"/>
      <c r="N4" s="207"/>
    </row>
    <row r="5" spans="1:16" ht="38.25" x14ac:dyDescent="0.2">
      <c r="A5" s="11">
        <v>1</v>
      </c>
      <c r="B5" s="31" t="s">
        <v>669</v>
      </c>
      <c r="C5" s="13" t="s">
        <v>0</v>
      </c>
      <c r="D5" s="161"/>
      <c r="E5" s="161"/>
      <c r="F5" s="14">
        <f t="shared" ref="F5" si="0">SUM(D5:E5)</f>
        <v>0</v>
      </c>
      <c r="G5" s="138"/>
      <c r="H5" s="15">
        <f t="shared" ref="H5:H28" si="1">F5*G5</f>
        <v>0</v>
      </c>
      <c r="I5" s="5"/>
      <c r="J5" s="125">
        <f t="shared" ref="J5:J28" si="2">H5*I5</f>
        <v>0</v>
      </c>
      <c r="K5" s="15">
        <f t="shared" ref="K5:K28" si="3">H5+J5</f>
        <v>0</v>
      </c>
      <c r="L5" s="18"/>
      <c r="M5" s="32"/>
      <c r="N5" s="208"/>
    </row>
    <row r="6" spans="1:16" ht="38.25" x14ac:dyDescent="0.2">
      <c r="A6" s="11">
        <v>2</v>
      </c>
      <c r="B6" s="31" t="s">
        <v>670</v>
      </c>
      <c r="C6" s="13" t="s">
        <v>0</v>
      </c>
      <c r="D6" s="161"/>
      <c r="E6" s="161"/>
      <c r="F6" s="14">
        <f t="shared" ref="F6:F7" si="4">SUM(D6:E6)</f>
        <v>0</v>
      </c>
      <c r="G6" s="138"/>
      <c r="H6" s="15">
        <f t="shared" si="1"/>
        <v>0</v>
      </c>
      <c r="I6" s="5"/>
      <c r="J6" s="125">
        <f t="shared" si="2"/>
        <v>0</v>
      </c>
      <c r="K6" s="15">
        <f t="shared" si="3"/>
        <v>0</v>
      </c>
      <c r="L6" s="32"/>
      <c r="M6" s="32"/>
      <c r="N6" s="208"/>
    </row>
    <row r="7" spans="1:16" ht="38.25" x14ac:dyDescent="0.2">
      <c r="A7" s="11">
        <v>3</v>
      </c>
      <c r="B7" s="31" t="s">
        <v>671</v>
      </c>
      <c r="C7" s="13" t="s">
        <v>0</v>
      </c>
      <c r="D7" s="161"/>
      <c r="E7" s="161"/>
      <c r="F7" s="14">
        <f t="shared" si="4"/>
        <v>0</v>
      </c>
      <c r="G7" s="138"/>
      <c r="H7" s="15">
        <f t="shared" si="1"/>
        <v>0</v>
      </c>
      <c r="I7" s="5"/>
      <c r="J7" s="125">
        <f t="shared" si="2"/>
        <v>0</v>
      </c>
      <c r="K7" s="15">
        <f t="shared" si="3"/>
        <v>0</v>
      </c>
      <c r="L7" s="32"/>
      <c r="M7" s="32"/>
      <c r="N7" s="208"/>
    </row>
    <row r="8" spans="1:16" ht="38.25" x14ac:dyDescent="0.2">
      <c r="A8" s="11">
        <v>4</v>
      </c>
      <c r="B8" s="31" t="s">
        <v>672</v>
      </c>
      <c r="C8" s="13" t="s">
        <v>0</v>
      </c>
      <c r="D8" s="161"/>
      <c r="E8" s="161"/>
      <c r="F8" s="14">
        <f t="shared" ref="F8:F28" si="5">SUM(D8:E8)</f>
        <v>0</v>
      </c>
      <c r="G8" s="138"/>
      <c r="H8" s="15">
        <f t="shared" si="1"/>
        <v>0</v>
      </c>
      <c r="I8" s="5"/>
      <c r="J8" s="125">
        <f t="shared" si="2"/>
        <v>0</v>
      </c>
      <c r="K8" s="15">
        <f t="shared" si="3"/>
        <v>0</v>
      </c>
      <c r="L8" s="32"/>
      <c r="M8" s="32"/>
      <c r="N8" s="208"/>
    </row>
    <row r="9" spans="1:16" ht="38.25" x14ac:dyDescent="0.2">
      <c r="A9" s="11">
        <v>5</v>
      </c>
      <c r="B9" s="31" t="s">
        <v>673</v>
      </c>
      <c r="C9" s="13" t="s">
        <v>0</v>
      </c>
      <c r="D9" s="161"/>
      <c r="E9" s="161"/>
      <c r="F9" s="14">
        <f t="shared" si="5"/>
        <v>0</v>
      </c>
      <c r="G9" s="138"/>
      <c r="H9" s="15">
        <f t="shared" si="1"/>
        <v>0</v>
      </c>
      <c r="I9" s="5"/>
      <c r="J9" s="125">
        <f t="shared" si="2"/>
        <v>0</v>
      </c>
      <c r="K9" s="15">
        <f t="shared" si="3"/>
        <v>0</v>
      </c>
      <c r="L9" s="32"/>
      <c r="M9" s="32"/>
      <c r="N9" s="208"/>
    </row>
    <row r="10" spans="1:16" ht="38.25" x14ac:dyDescent="0.2">
      <c r="A10" s="11">
        <v>6</v>
      </c>
      <c r="B10" s="31" t="s">
        <v>674</v>
      </c>
      <c r="C10" s="13" t="s">
        <v>0</v>
      </c>
      <c r="D10" s="161"/>
      <c r="E10" s="161"/>
      <c r="F10" s="14">
        <f t="shared" si="5"/>
        <v>0</v>
      </c>
      <c r="G10" s="138"/>
      <c r="H10" s="15">
        <f t="shared" si="1"/>
        <v>0</v>
      </c>
      <c r="I10" s="5"/>
      <c r="J10" s="125">
        <f t="shared" si="2"/>
        <v>0</v>
      </c>
      <c r="K10" s="15">
        <f t="shared" si="3"/>
        <v>0</v>
      </c>
      <c r="L10" s="32"/>
      <c r="M10" s="32"/>
      <c r="N10" s="208"/>
    </row>
    <row r="11" spans="1:16" ht="38.25" x14ac:dyDescent="0.2">
      <c r="A11" s="11">
        <v>7</v>
      </c>
      <c r="B11" s="31" t="s">
        <v>675</v>
      </c>
      <c r="C11" s="13" t="s">
        <v>0</v>
      </c>
      <c r="D11" s="161"/>
      <c r="E11" s="161"/>
      <c r="F11" s="14">
        <f t="shared" si="5"/>
        <v>0</v>
      </c>
      <c r="G11" s="138"/>
      <c r="H11" s="15">
        <f t="shared" si="1"/>
        <v>0</v>
      </c>
      <c r="I11" s="5"/>
      <c r="J11" s="125">
        <f t="shared" si="2"/>
        <v>0</v>
      </c>
      <c r="K11" s="15">
        <f t="shared" si="3"/>
        <v>0</v>
      </c>
      <c r="L11" s="32"/>
      <c r="M11" s="32"/>
      <c r="N11" s="208"/>
    </row>
    <row r="12" spans="1:16" ht="38.25" x14ac:dyDescent="0.2">
      <c r="A12" s="11">
        <v>8</v>
      </c>
      <c r="B12" s="31" t="s">
        <v>676</v>
      </c>
      <c r="C12" s="13" t="s">
        <v>0</v>
      </c>
      <c r="D12" s="161"/>
      <c r="E12" s="161"/>
      <c r="F12" s="14">
        <f t="shared" si="5"/>
        <v>0</v>
      </c>
      <c r="G12" s="138"/>
      <c r="H12" s="15">
        <f t="shared" si="1"/>
        <v>0</v>
      </c>
      <c r="I12" s="5"/>
      <c r="J12" s="125">
        <f t="shared" si="2"/>
        <v>0</v>
      </c>
      <c r="K12" s="15">
        <f t="shared" si="3"/>
        <v>0</v>
      </c>
      <c r="L12" s="32"/>
      <c r="M12" s="32"/>
      <c r="N12" s="208"/>
    </row>
    <row r="13" spans="1:16" ht="38.25" x14ac:dyDescent="0.2">
      <c r="A13" s="11">
        <v>9</v>
      </c>
      <c r="B13" s="31" t="s">
        <v>677</v>
      </c>
      <c r="C13" s="13" t="s">
        <v>0</v>
      </c>
      <c r="D13" s="161"/>
      <c r="E13" s="161"/>
      <c r="F13" s="14">
        <f t="shared" si="5"/>
        <v>0</v>
      </c>
      <c r="G13" s="138"/>
      <c r="H13" s="15">
        <f t="shared" si="1"/>
        <v>0</v>
      </c>
      <c r="I13" s="5"/>
      <c r="J13" s="125">
        <f t="shared" si="2"/>
        <v>0</v>
      </c>
      <c r="K13" s="15">
        <f t="shared" si="3"/>
        <v>0</v>
      </c>
      <c r="L13" s="32"/>
      <c r="M13" s="32"/>
      <c r="N13" s="208"/>
    </row>
    <row r="14" spans="1:16" ht="38.25" x14ac:dyDescent="0.2">
      <c r="A14" s="11">
        <v>10</v>
      </c>
      <c r="B14" s="31" t="s">
        <v>678</v>
      </c>
      <c r="C14" s="13" t="s">
        <v>0</v>
      </c>
      <c r="D14" s="161"/>
      <c r="E14" s="161"/>
      <c r="F14" s="14">
        <f t="shared" si="5"/>
        <v>0</v>
      </c>
      <c r="G14" s="138"/>
      <c r="H14" s="15">
        <f t="shared" si="1"/>
        <v>0</v>
      </c>
      <c r="I14" s="5"/>
      <c r="J14" s="125">
        <f t="shared" si="2"/>
        <v>0</v>
      </c>
      <c r="K14" s="15">
        <f t="shared" si="3"/>
        <v>0</v>
      </c>
      <c r="L14" s="32"/>
      <c r="M14" s="32"/>
      <c r="N14" s="208"/>
    </row>
    <row r="15" spans="1:16" ht="38.25" x14ac:dyDescent="0.2">
      <c r="A15" s="11">
        <v>11</v>
      </c>
      <c r="B15" s="31" t="s">
        <v>679</v>
      </c>
      <c r="C15" s="13" t="s">
        <v>0</v>
      </c>
      <c r="D15" s="161"/>
      <c r="E15" s="161"/>
      <c r="F15" s="14">
        <f t="shared" si="5"/>
        <v>0</v>
      </c>
      <c r="G15" s="138"/>
      <c r="H15" s="15">
        <f t="shared" si="1"/>
        <v>0</v>
      </c>
      <c r="I15" s="5"/>
      <c r="J15" s="125">
        <f t="shared" si="2"/>
        <v>0</v>
      </c>
      <c r="K15" s="15">
        <f t="shared" si="3"/>
        <v>0</v>
      </c>
      <c r="L15" s="32"/>
      <c r="M15" s="32"/>
      <c r="N15" s="208"/>
    </row>
    <row r="16" spans="1:16" ht="38.25" x14ac:dyDescent="0.2">
      <c r="A16" s="11">
        <v>12</v>
      </c>
      <c r="B16" s="31" t="s">
        <v>680</v>
      </c>
      <c r="C16" s="13" t="s">
        <v>0</v>
      </c>
      <c r="D16" s="161"/>
      <c r="E16" s="161"/>
      <c r="F16" s="14">
        <f t="shared" si="5"/>
        <v>0</v>
      </c>
      <c r="G16" s="138"/>
      <c r="H16" s="15">
        <f t="shared" si="1"/>
        <v>0</v>
      </c>
      <c r="I16" s="5"/>
      <c r="J16" s="125">
        <f t="shared" si="2"/>
        <v>0</v>
      </c>
      <c r="K16" s="15">
        <f t="shared" si="3"/>
        <v>0</v>
      </c>
      <c r="L16" s="32"/>
      <c r="M16" s="32"/>
      <c r="N16" s="208"/>
    </row>
    <row r="17" spans="1:14" ht="38.25" x14ac:dyDescent="0.2">
      <c r="A17" s="11">
        <v>13</v>
      </c>
      <c r="B17" s="31" t="s">
        <v>681</v>
      </c>
      <c r="C17" s="13" t="s">
        <v>0</v>
      </c>
      <c r="D17" s="161"/>
      <c r="E17" s="161"/>
      <c r="F17" s="14">
        <f t="shared" si="5"/>
        <v>0</v>
      </c>
      <c r="G17" s="138"/>
      <c r="H17" s="15">
        <f t="shared" si="1"/>
        <v>0</v>
      </c>
      <c r="I17" s="5"/>
      <c r="J17" s="125">
        <f t="shared" si="2"/>
        <v>0</v>
      </c>
      <c r="K17" s="15">
        <f t="shared" si="3"/>
        <v>0</v>
      </c>
      <c r="L17" s="32"/>
      <c r="M17" s="32"/>
      <c r="N17" s="208"/>
    </row>
    <row r="18" spans="1:14" ht="38.25" x14ac:dyDescent="0.2">
      <c r="A18" s="11">
        <v>14</v>
      </c>
      <c r="B18" s="31" t="s">
        <v>682</v>
      </c>
      <c r="C18" s="13" t="s">
        <v>0</v>
      </c>
      <c r="D18" s="161"/>
      <c r="E18" s="161"/>
      <c r="F18" s="14">
        <f t="shared" si="5"/>
        <v>0</v>
      </c>
      <c r="G18" s="138"/>
      <c r="H18" s="15">
        <f t="shared" si="1"/>
        <v>0</v>
      </c>
      <c r="I18" s="5"/>
      <c r="J18" s="125">
        <f t="shared" si="2"/>
        <v>0</v>
      </c>
      <c r="K18" s="15">
        <f t="shared" si="3"/>
        <v>0</v>
      </c>
      <c r="L18" s="32"/>
      <c r="M18" s="32"/>
      <c r="N18" s="208"/>
    </row>
    <row r="19" spans="1:14" ht="38.25" x14ac:dyDescent="0.2">
      <c r="A19" s="11">
        <v>15</v>
      </c>
      <c r="B19" s="31" t="s">
        <v>683</v>
      </c>
      <c r="C19" s="13" t="s">
        <v>0</v>
      </c>
      <c r="D19" s="161"/>
      <c r="E19" s="161"/>
      <c r="F19" s="14">
        <f t="shared" si="5"/>
        <v>0</v>
      </c>
      <c r="G19" s="138"/>
      <c r="H19" s="15">
        <f t="shared" si="1"/>
        <v>0</v>
      </c>
      <c r="I19" s="5"/>
      <c r="J19" s="125">
        <f t="shared" si="2"/>
        <v>0</v>
      </c>
      <c r="K19" s="15">
        <f t="shared" si="3"/>
        <v>0</v>
      </c>
      <c r="L19" s="32"/>
      <c r="M19" s="32"/>
      <c r="N19" s="208"/>
    </row>
    <row r="20" spans="1:14" ht="38.25" x14ac:dyDescent="0.2">
      <c r="A20" s="11">
        <v>16</v>
      </c>
      <c r="B20" s="31" t="s">
        <v>684</v>
      </c>
      <c r="C20" s="13" t="s">
        <v>0</v>
      </c>
      <c r="D20" s="161"/>
      <c r="E20" s="161"/>
      <c r="F20" s="14">
        <f t="shared" si="5"/>
        <v>0</v>
      </c>
      <c r="G20" s="138"/>
      <c r="H20" s="15">
        <f t="shared" si="1"/>
        <v>0</v>
      </c>
      <c r="I20" s="5"/>
      <c r="J20" s="125">
        <f t="shared" si="2"/>
        <v>0</v>
      </c>
      <c r="K20" s="15">
        <f t="shared" si="3"/>
        <v>0</v>
      </c>
      <c r="L20" s="32"/>
      <c r="M20" s="75"/>
      <c r="N20" s="208"/>
    </row>
    <row r="21" spans="1:14" ht="38.25" x14ac:dyDescent="0.2">
      <c r="A21" s="11">
        <v>17</v>
      </c>
      <c r="B21" s="31" t="s">
        <v>685</v>
      </c>
      <c r="C21" s="13" t="s">
        <v>0</v>
      </c>
      <c r="D21" s="161"/>
      <c r="E21" s="161"/>
      <c r="F21" s="14">
        <f t="shared" si="5"/>
        <v>0</v>
      </c>
      <c r="G21" s="138"/>
      <c r="H21" s="15">
        <f t="shared" si="1"/>
        <v>0</v>
      </c>
      <c r="I21" s="5"/>
      <c r="J21" s="125">
        <f t="shared" si="2"/>
        <v>0</v>
      </c>
      <c r="K21" s="15">
        <f t="shared" si="3"/>
        <v>0</v>
      </c>
      <c r="L21" s="32"/>
      <c r="M21" s="49"/>
      <c r="N21" s="208"/>
    </row>
    <row r="22" spans="1:14" ht="51" x14ac:dyDescent="0.2">
      <c r="A22" s="11">
        <v>18</v>
      </c>
      <c r="B22" s="31" t="s">
        <v>686</v>
      </c>
      <c r="C22" s="13" t="s">
        <v>0</v>
      </c>
      <c r="D22" s="161"/>
      <c r="E22" s="161"/>
      <c r="F22" s="14">
        <f t="shared" si="5"/>
        <v>0</v>
      </c>
      <c r="G22" s="138"/>
      <c r="H22" s="15">
        <f t="shared" si="1"/>
        <v>0</v>
      </c>
      <c r="I22" s="5"/>
      <c r="J22" s="125">
        <f t="shared" si="2"/>
        <v>0</v>
      </c>
      <c r="K22" s="15">
        <f t="shared" si="3"/>
        <v>0</v>
      </c>
      <c r="L22" s="32"/>
      <c r="M22" s="18"/>
      <c r="N22" s="208"/>
    </row>
    <row r="23" spans="1:14" ht="51" x14ac:dyDescent="0.2">
      <c r="A23" s="11">
        <v>19</v>
      </c>
      <c r="B23" s="31" t="s">
        <v>687</v>
      </c>
      <c r="C23" s="13" t="s">
        <v>0</v>
      </c>
      <c r="D23" s="161"/>
      <c r="E23" s="161"/>
      <c r="F23" s="14">
        <f t="shared" si="5"/>
        <v>0</v>
      </c>
      <c r="G23" s="138"/>
      <c r="H23" s="15">
        <f t="shared" si="1"/>
        <v>0</v>
      </c>
      <c r="I23" s="5"/>
      <c r="J23" s="125">
        <f t="shared" si="2"/>
        <v>0</v>
      </c>
      <c r="K23" s="15">
        <f t="shared" si="3"/>
        <v>0</v>
      </c>
      <c r="L23" s="32"/>
      <c r="M23" s="18"/>
      <c r="N23" s="208"/>
    </row>
    <row r="24" spans="1:14" ht="51" x14ac:dyDescent="0.2">
      <c r="A24" s="11">
        <v>20</v>
      </c>
      <c r="B24" s="31" t="s">
        <v>688</v>
      </c>
      <c r="C24" s="13" t="s">
        <v>0</v>
      </c>
      <c r="D24" s="161"/>
      <c r="E24" s="161"/>
      <c r="F24" s="14">
        <f t="shared" si="5"/>
        <v>0</v>
      </c>
      <c r="G24" s="138"/>
      <c r="H24" s="15">
        <f t="shared" si="1"/>
        <v>0</v>
      </c>
      <c r="I24" s="5"/>
      <c r="J24" s="125">
        <f t="shared" si="2"/>
        <v>0</v>
      </c>
      <c r="K24" s="15">
        <f t="shared" si="3"/>
        <v>0</v>
      </c>
      <c r="L24" s="32"/>
      <c r="M24" s="18"/>
      <c r="N24" s="208"/>
    </row>
    <row r="25" spans="1:14" x14ac:dyDescent="0.2">
      <c r="A25" s="11">
        <v>21</v>
      </c>
      <c r="B25" s="31" t="s">
        <v>689</v>
      </c>
      <c r="C25" s="13" t="s">
        <v>0</v>
      </c>
      <c r="D25" s="161"/>
      <c r="E25" s="161"/>
      <c r="F25" s="14">
        <f t="shared" si="5"/>
        <v>0</v>
      </c>
      <c r="G25" s="138"/>
      <c r="H25" s="15">
        <f t="shared" si="1"/>
        <v>0</v>
      </c>
      <c r="I25" s="5"/>
      <c r="J25" s="125">
        <f t="shared" si="2"/>
        <v>0</v>
      </c>
      <c r="K25" s="15">
        <f t="shared" si="3"/>
        <v>0</v>
      </c>
      <c r="L25" s="32"/>
      <c r="M25" s="18"/>
      <c r="N25" s="208"/>
    </row>
    <row r="26" spans="1:14" x14ac:dyDescent="0.2">
      <c r="A26" s="11">
        <v>22</v>
      </c>
      <c r="B26" s="31" t="s">
        <v>690</v>
      </c>
      <c r="C26" s="13" t="s">
        <v>0</v>
      </c>
      <c r="D26" s="161"/>
      <c r="E26" s="161"/>
      <c r="F26" s="14">
        <f t="shared" si="5"/>
        <v>0</v>
      </c>
      <c r="G26" s="138"/>
      <c r="H26" s="15">
        <f t="shared" si="1"/>
        <v>0</v>
      </c>
      <c r="I26" s="5"/>
      <c r="J26" s="125">
        <f t="shared" si="2"/>
        <v>0</v>
      </c>
      <c r="K26" s="15">
        <f t="shared" si="3"/>
        <v>0</v>
      </c>
      <c r="L26" s="32"/>
      <c r="M26" s="18"/>
      <c r="N26" s="208"/>
    </row>
    <row r="27" spans="1:14" x14ac:dyDescent="0.2">
      <c r="A27" s="11">
        <v>23</v>
      </c>
      <c r="B27" s="31" t="s">
        <v>691</v>
      </c>
      <c r="C27" s="13" t="s">
        <v>0</v>
      </c>
      <c r="D27" s="161"/>
      <c r="E27" s="161"/>
      <c r="F27" s="14">
        <f t="shared" si="5"/>
        <v>0</v>
      </c>
      <c r="G27" s="138"/>
      <c r="H27" s="15">
        <f t="shared" si="1"/>
        <v>0</v>
      </c>
      <c r="I27" s="5"/>
      <c r="J27" s="125">
        <f t="shared" si="2"/>
        <v>0</v>
      </c>
      <c r="K27" s="15">
        <f t="shared" si="3"/>
        <v>0</v>
      </c>
      <c r="L27" s="32"/>
      <c r="M27" s="18"/>
      <c r="N27" s="208"/>
    </row>
    <row r="28" spans="1:14" x14ac:dyDescent="0.2">
      <c r="A28" s="11">
        <v>24</v>
      </c>
      <c r="B28" s="31" t="s">
        <v>692</v>
      </c>
      <c r="C28" s="13" t="s">
        <v>0</v>
      </c>
      <c r="D28" s="161"/>
      <c r="E28" s="161"/>
      <c r="F28" s="14">
        <f t="shared" si="5"/>
        <v>0</v>
      </c>
      <c r="G28" s="138"/>
      <c r="H28" s="15">
        <f t="shared" si="1"/>
        <v>0</v>
      </c>
      <c r="I28" s="5"/>
      <c r="J28" s="125">
        <f t="shared" si="2"/>
        <v>0</v>
      </c>
      <c r="K28" s="15">
        <f t="shared" si="3"/>
        <v>0</v>
      </c>
      <c r="L28" s="32"/>
      <c r="M28" s="18"/>
      <c r="N28" s="208"/>
    </row>
    <row r="29" spans="1:14" ht="30" customHeight="1" x14ac:dyDescent="0.25">
      <c r="A29" s="16"/>
      <c r="B29" s="16"/>
      <c r="C29" s="17"/>
      <c r="D29" s="153"/>
      <c r="E29" s="153"/>
      <c r="F29" s="153"/>
      <c r="G29" s="154" t="s">
        <v>895</v>
      </c>
      <c r="H29" s="6">
        <f>SUM(H5:H28)</f>
        <v>0</v>
      </c>
      <c r="I29" s="131"/>
      <c r="J29" s="6">
        <f>SUM(J5:J28)</f>
        <v>0</v>
      </c>
      <c r="K29" s="126">
        <f>SUM(K5:K28)</f>
        <v>0</v>
      </c>
      <c r="L29" s="152" t="s">
        <v>896</v>
      </c>
      <c r="M29" s="16"/>
      <c r="N29" s="209"/>
    </row>
    <row r="30" spans="1:14" x14ac:dyDescent="0.2">
      <c r="H30" s="20"/>
      <c r="J30" s="20"/>
      <c r="K30" s="20"/>
      <c r="L30" s="28"/>
    </row>
    <row r="31" spans="1:14" x14ac:dyDescent="0.2">
      <c r="H31" s="20"/>
      <c r="J31" s="20"/>
      <c r="K31" s="20"/>
      <c r="L31" s="28"/>
    </row>
    <row r="32" spans="1:14" x14ac:dyDescent="0.2">
      <c r="H32" s="20"/>
      <c r="J32" s="20"/>
      <c r="K32" s="20"/>
      <c r="L32" s="28"/>
    </row>
    <row r="33" spans="8:12" x14ac:dyDescent="0.2">
      <c r="H33" s="20"/>
      <c r="J33" s="20"/>
      <c r="K33" s="20"/>
      <c r="L33" s="28"/>
    </row>
  </sheetData>
  <sheetProtection algorithmName="SHA-512" hashValue="Ohta2FYK7FdROuLh/A/EdGSpH4jESgspnUMATGUOiK6wQHf6hODmt2CrKCyKNEb8woaEnQ1UukkiHDXgVj/nQg==" saltValue="S1+IFRJ9vcfd5VdUJuT0Gg==" spinCount="100000" sheet="1" objects="1" scenarios="1"/>
  <protectedRanges>
    <protectedRange sqref="M29" name="Range1_20"/>
    <protectedRange sqref="L4:L28" name="Range1_16_1"/>
    <protectedRange sqref="M4:M20" name="Range1_20_1"/>
    <protectedRange sqref="M21" name="Range1_20_2"/>
    <protectedRange sqref="M22:M28" name="Range1_1"/>
  </protectedRanges>
  <mergeCells count="2">
    <mergeCell ref="A1:M2"/>
    <mergeCell ref="A4:M4"/>
  </mergeCells>
  <conditionalFormatting sqref="M5:M28">
    <cfRule type="duplicateValues" dxfId="12" priority="1"/>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4"/>
  <sheetViews>
    <sheetView view="pageBreakPreview" zoomScale="80" zoomScaleNormal="80" zoomScaleSheetLayoutView="80" workbookViewId="0">
      <pane xSplit="8" ySplit="3" topLeftCell="I163" activePane="bottomRight" state="frozen"/>
      <selection activeCell="D6" sqref="D6:F6"/>
      <selection pane="topRight" activeCell="D6" sqref="D6:F6"/>
      <selection pane="bottomLeft" activeCell="D6" sqref="D6:F6"/>
      <selection pane="bottomRight" activeCell="H183" sqref="H183:I183"/>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s="82" customFormat="1" ht="30" customHeight="1" x14ac:dyDescent="0.2">
      <c r="A4" s="168" t="s">
        <v>478</v>
      </c>
      <c r="B4" s="169"/>
      <c r="C4" s="169"/>
      <c r="D4" s="169"/>
      <c r="E4" s="169"/>
      <c r="F4" s="169"/>
      <c r="G4" s="169"/>
      <c r="H4" s="169"/>
      <c r="I4" s="169"/>
      <c r="J4" s="169"/>
      <c r="K4" s="169"/>
      <c r="L4" s="169"/>
      <c r="M4" s="170"/>
      <c r="N4" s="207"/>
    </row>
    <row r="5" spans="1:16" s="82" customFormat="1" ht="25.5" x14ac:dyDescent="0.2">
      <c r="A5" s="11">
        <v>1</v>
      </c>
      <c r="B5" s="12" t="s">
        <v>479</v>
      </c>
      <c r="C5" s="13" t="s">
        <v>0</v>
      </c>
      <c r="D5" s="161"/>
      <c r="E5" s="161"/>
      <c r="F5" s="14">
        <f t="shared" ref="F5" si="0">SUM(D5:E5)</f>
        <v>0</v>
      </c>
      <c r="G5" s="138"/>
      <c r="H5" s="15">
        <f t="shared" ref="H5:H68" si="1">F5*G5</f>
        <v>0</v>
      </c>
      <c r="I5" s="5"/>
      <c r="J5" s="125">
        <f t="shared" ref="J5:J68" si="2">H5*I5</f>
        <v>0</v>
      </c>
      <c r="K5" s="15">
        <f t="shared" ref="K5:K68" si="3">H5+J5</f>
        <v>0</v>
      </c>
      <c r="L5" s="18"/>
      <c r="M5" s="18"/>
      <c r="N5" s="219"/>
    </row>
    <row r="6" spans="1:16" s="82" customFormat="1" ht="25.5" x14ac:dyDescent="0.2">
      <c r="A6" s="11">
        <v>2</v>
      </c>
      <c r="B6" s="12" t="s">
        <v>480</v>
      </c>
      <c r="C6" s="13" t="s">
        <v>0</v>
      </c>
      <c r="D6" s="161"/>
      <c r="E6" s="161"/>
      <c r="F6" s="14">
        <f t="shared" ref="F6:F7" si="4">SUM(D6:E6)</f>
        <v>0</v>
      </c>
      <c r="G6" s="138"/>
      <c r="H6" s="15">
        <f t="shared" si="1"/>
        <v>0</v>
      </c>
      <c r="I6" s="5"/>
      <c r="J6" s="125">
        <f t="shared" si="2"/>
        <v>0</v>
      </c>
      <c r="K6" s="15">
        <f t="shared" si="3"/>
        <v>0</v>
      </c>
      <c r="L6" s="18"/>
      <c r="M6" s="18"/>
      <c r="N6" s="219"/>
    </row>
    <row r="7" spans="1:16" s="82" customFormat="1" ht="25.5" x14ac:dyDescent="0.2">
      <c r="A7" s="11">
        <v>3</v>
      </c>
      <c r="B7" s="12" t="s">
        <v>481</v>
      </c>
      <c r="C7" s="13" t="s">
        <v>0</v>
      </c>
      <c r="D7" s="161"/>
      <c r="E7" s="161"/>
      <c r="F7" s="14">
        <f t="shared" si="4"/>
        <v>0</v>
      </c>
      <c r="G7" s="138"/>
      <c r="H7" s="15">
        <f t="shared" si="1"/>
        <v>0</v>
      </c>
      <c r="I7" s="5"/>
      <c r="J7" s="125">
        <f t="shared" si="2"/>
        <v>0</v>
      </c>
      <c r="K7" s="15">
        <f t="shared" si="3"/>
        <v>0</v>
      </c>
      <c r="L7" s="18"/>
      <c r="M7" s="18"/>
      <c r="N7" s="219"/>
    </row>
    <row r="8" spans="1:16" s="82" customFormat="1" ht="25.5" x14ac:dyDescent="0.2">
      <c r="A8" s="11">
        <v>4</v>
      </c>
      <c r="B8" s="12" t="s">
        <v>482</v>
      </c>
      <c r="C8" s="13" t="s">
        <v>0</v>
      </c>
      <c r="D8" s="161"/>
      <c r="E8" s="161"/>
      <c r="F8" s="14">
        <f t="shared" ref="F8:F71" si="5">SUM(D8:E8)</f>
        <v>0</v>
      </c>
      <c r="G8" s="138"/>
      <c r="H8" s="15">
        <f t="shared" si="1"/>
        <v>0</v>
      </c>
      <c r="I8" s="5"/>
      <c r="J8" s="125">
        <f t="shared" si="2"/>
        <v>0</v>
      </c>
      <c r="K8" s="15">
        <f t="shared" si="3"/>
        <v>0</v>
      </c>
      <c r="L8" s="18"/>
      <c r="M8" s="18"/>
      <c r="N8" s="219"/>
    </row>
    <row r="9" spans="1:16" s="82" customFormat="1" ht="25.5" x14ac:dyDescent="0.2">
      <c r="A9" s="11">
        <v>5</v>
      </c>
      <c r="B9" s="12" t="s">
        <v>483</v>
      </c>
      <c r="C9" s="13" t="s">
        <v>0</v>
      </c>
      <c r="D9" s="161"/>
      <c r="E9" s="161"/>
      <c r="F9" s="14">
        <f t="shared" si="5"/>
        <v>0</v>
      </c>
      <c r="G9" s="138"/>
      <c r="H9" s="15">
        <f t="shared" si="1"/>
        <v>0</v>
      </c>
      <c r="I9" s="5"/>
      <c r="J9" s="125">
        <f t="shared" si="2"/>
        <v>0</v>
      </c>
      <c r="K9" s="15">
        <f t="shared" si="3"/>
        <v>0</v>
      </c>
      <c r="L9" s="18"/>
      <c r="M9" s="18"/>
      <c r="N9" s="219"/>
    </row>
    <row r="10" spans="1:16" s="82" customFormat="1" x14ac:dyDescent="0.2">
      <c r="A10" s="11">
        <v>6</v>
      </c>
      <c r="B10" s="12" t="s">
        <v>484</v>
      </c>
      <c r="C10" s="13" t="s">
        <v>0</v>
      </c>
      <c r="D10" s="161"/>
      <c r="E10" s="161"/>
      <c r="F10" s="14">
        <f t="shared" si="5"/>
        <v>0</v>
      </c>
      <c r="G10" s="138"/>
      <c r="H10" s="15">
        <f t="shared" si="1"/>
        <v>0</v>
      </c>
      <c r="I10" s="5"/>
      <c r="J10" s="125">
        <f t="shared" si="2"/>
        <v>0</v>
      </c>
      <c r="K10" s="15">
        <f t="shared" si="3"/>
        <v>0</v>
      </c>
      <c r="L10" s="18"/>
      <c r="M10" s="18"/>
      <c r="N10" s="219"/>
    </row>
    <row r="11" spans="1:16" s="82" customFormat="1" x14ac:dyDescent="0.2">
      <c r="A11" s="11">
        <v>7</v>
      </c>
      <c r="B11" s="12" t="s">
        <v>485</v>
      </c>
      <c r="C11" s="13" t="s">
        <v>0</v>
      </c>
      <c r="D11" s="161"/>
      <c r="E11" s="161"/>
      <c r="F11" s="14">
        <f t="shared" si="5"/>
        <v>0</v>
      </c>
      <c r="G11" s="138"/>
      <c r="H11" s="15">
        <f t="shared" si="1"/>
        <v>0</v>
      </c>
      <c r="I11" s="5"/>
      <c r="J11" s="125">
        <f t="shared" si="2"/>
        <v>0</v>
      </c>
      <c r="K11" s="15">
        <f t="shared" si="3"/>
        <v>0</v>
      </c>
      <c r="L11" s="18"/>
      <c r="M11" s="18"/>
      <c r="N11" s="219"/>
    </row>
    <row r="12" spans="1:16" s="82" customFormat="1" x14ac:dyDescent="0.2">
      <c r="A12" s="11">
        <v>8</v>
      </c>
      <c r="B12" s="12" t="s">
        <v>486</v>
      </c>
      <c r="C12" s="13" t="s">
        <v>0</v>
      </c>
      <c r="D12" s="161"/>
      <c r="E12" s="161"/>
      <c r="F12" s="14">
        <f t="shared" si="5"/>
        <v>0</v>
      </c>
      <c r="G12" s="138"/>
      <c r="H12" s="15">
        <f t="shared" si="1"/>
        <v>0</v>
      </c>
      <c r="I12" s="5"/>
      <c r="J12" s="125">
        <f t="shared" si="2"/>
        <v>0</v>
      </c>
      <c r="K12" s="15">
        <f t="shared" si="3"/>
        <v>0</v>
      </c>
      <c r="L12" s="18"/>
      <c r="M12" s="18"/>
      <c r="N12" s="219"/>
    </row>
    <row r="13" spans="1:16" s="82" customFormat="1" x14ac:dyDescent="0.2">
      <c r="A13" s="11">
        <v>9</v>
      </c>
      <c r="B13" s="12" t="s">
        <v>487</v>
      </c>
      <c r="C13" s="13" t="s">
        <v>0</v>
      </c>
      <c r="D13" s="161"/>
      <c r="E13" s="161"/>
      <c r="F13" s="14">
        <f t="shared" si="5"/>
        <v>0</v>
      </c>
      <c r="G13" s="138"/>
      <c r="H13" s="15">
        <f t="shared" si="1"/>
        <v>0</v>
      </c>
      <c r="I13" s="5"/>
      <c r="J13" s="125">
        <f t="shared" si="2"/>
        <v>0</v>
      </c>
      <c r="K13" s="15">
        <f t="shared" si="3"/>
        <v>0</v>
      </c>
      <c r="L13" s="18"/>
      <c r="M13" s="18"/>
      <c r="N13" s="219"/>
    </row>
    <row r="14" spans="1:16" s="82" customFormat="1" ht="25.5" x14ac:dyDescent="0.2">
      <c r="A14" s="11">
        <v>10</v>
      </c>
      <c r="B14" s="12" t="s">
        <v>488</v>
      </c>
      <c r="C14" s="13" t="s">
        <v>0</v>
      </c>
      <c r="D14" s="161"/>
      <c r="E14" s="161"/>
      <c r="F14" s="14">
        <f t="shared" si="5"/>
        <v>0</v>
      </c>
      <c r="G14" s="138"/>
      <c r="H14" s="15">
        <f t="shared" si="1"/>
        <v>0</v>
      </c>
      <c r="I14" s="5"/>
      <c r="J14" s="125">
        <f t="shared" si="2"/>
        <v>0</v>
      </c>
      <c r="K14" s="15">
        <f t="shared" si="3"/>
        <v>0</v>
      </c>
      <c r="L14" s="18"/>
      <c r="M14" s="18"/>
      <c r="N14" s="219"/>
    </row>
    <row r="15" spans="1:16" s="82" customFormat="1" ht="25.5" x14ac:dyDescent="0.2">
      <c r="A15" s="11">
        <v>11</v>
      </c>
      <c r="B15" s="12" t="s">
        <v>489</v>
      </c>
      <c r="C15" s="13" t="s">
        <v>0</v>
      </c>
      <c r="D15" s="161"/>
      <c r="E15" s="161"/>
      <c r="F15" s="14">
        <f t="shared" si="5"/>
        <v>0</v>
      </c>
      <c r="G15" s="138"/>
      <c r="H15" s="15">
        <f t="shared" si="1"/>
        <v>0</v>
      </c>
      <c r="I15" s="5"/>
      <c r="J15" s="125">
        <f t="shared" si="2"/>
        <v>0</v>
      </c>
      <c r="K15" s="15">
        <f t="shared" si="3"/>
        <v>0</v>
      </c>
      <c r="L15" s="18"/>
      <c r="M15" s="18"/>
      <c r="N15" s="219"/>
    </row>
    <row r="16" spans="1:16" s="82" customFormat="1" ht="25.5" x14ac:dyDescent="0.2">
      <c r="A16" s="11">
        <v>12</v>
      </c>
      <c r="B16" s="12" t="s">
        <v>490</v>
      </c>
      <c r="C16" s="13" t="s">
        <v>0</v>
      </c>
      <c r="D16" s="161"/>
      <c r="E16" s="161"/>
      <c r="F16" s="14">
        <f t="shared" si="5"/>
        <v>0</v>
      </c>
      <c r="G16" s="138"/>
      <c r="H16" s="15">
        <f t="shared" si="1"/>
        <v>0</v>
      </c>
      <c r="I16" s="5"/>
      <c r="J16" s="125">
        <f t="shared" si="2"/>
        <v>0</v>
      </c>
      <c r="K16" s="15">
        <f t="shared" si="3"/>
        <v>0</v>
      </c>
      <c r="L16" s="18"/>
      <c r="M16" s="18"/>
      <c r="N16" s="219"/>
    </row>
    <row r="17" spans="1:14" s="82" customFormat="1" ht="25.5" x14ac:dyDescent="0.2">
      <c r="A17" s="11">
        <v>13</v>
      </c>
      <c r="B17" s="12" t="s">
        <v>491</v>
      </c>
      <c r="C17" s="13" t="s">
        <v>161</v>
      </c>
      <c r="D17" s="161"/>
      <c r="E17" s="161"/>
      <c r="F17" s="14">
        <f t="shared" si="5"/>
        <v>0</v>
      </c>
      <c r="G17" s="138"/>
      <c r="H17" s="15">
        <f t="shared" si="1"/>
        <v>0</v>
      </c>
      <c r="I17" s="5"/>
      <c r="J17" s="125">
        <f t="shared" si="2"/>
        <v>0</v>
      </c>
      <c r="K17" s="15">
        <f t="shared" si="3"/>
        <v>0</v>
      </c>
      <c r="L17" s="18"/>
      <c r="M17" s="18"/>
      <c r="N17" s="219"/>
    </row>
    <row r="18" spans="1:14" s="82" customFormat="1" ht="25.5" x14ac:dyDescent="0.2">
      <c r="A18" s="11">
        <v>14</v>
      </c>
      <c r="B18" s="12" t="s">
        <v>492</v>
      </c>
      <c r="C18" s="13" t="s">
        <v>161</v>
      </c>
      <c r="D18" s="161"/>
      <c r="E18" s="161"/>
      <c r="F18" s="14">
        <f t="shared" si="5"/>
        <v>0</v>
      </c>
      <c r="G18" s="138"/>
      <c r="H18" s="15">
        <f t="shared" si="1"/>
        <v>0</v>
      </c>
      <c r="I18" s="5"/>
      <c r="J18" s="125">
        <f t="shared" si="2"/>
        <v>0</v>
      </c>
      <c r="K18" s="15">
        <f t="shared" si="3"/>
        <v>0</v>
      </c>
      <c r="L18" s="18"/>
      <c r="M18" s="18"/>
      <c r="N18" s="219"/>
    </row>
    <row r="19" spans="1:14" s="82" customFormat="1" ht="25.5" x14ac:dyDescent="0.2">
      <c r="A19" s="11">
        <v>15</v>
      </c>
      <c r="B19" s="12" t="s">
        <v>493</v>
      </c>
      <c r="C19" s="13" t="s">
        <v>161</v>
      </c>
      <c r="D19" s="161"/>
      <c r="E19" s="161"/>
      <c r="F19" s="14">
        <f t="shared" si="5"/>
        <v>0</v>
      </c>
      <c r="G19" s="138"/>
      <c r="H19" s="15">
        <f t="shared" si="1"/>
        <v>0</v>
      </c>
      <c r="I19" s="5"/>
      <c r="J19" s="125">
        <f t="shared" si="2"/>
        <v>0</v>
      </c>
      <c r="K19" s="15">
        <f t="shared" si="3"/>
        <v>0</v>
      </c>
      <c r="L19" s="18"/>
      <c r="M19" s="18"/>
      <c r="N19" s="219"/>
    </row>
    <row r="20" spans="1:14" s="82" customFormat="1" ht="38.25" x14ac:dyDescent="0.2">
      <c r="A20" s="11">
        <v>16</v>
      </c>
      <c r="B20" s="12" t="s">
        <v>494</v>
      </c>
      <c r="C20" s="13" t="s">
        <v>0</v>
      </c>
      <c r="D20" s="161"/>
      <c r="E20" s="161"/>
      <c r="F20" s="14">
        <f t="shared" si="5"/>
        <v>0</v>
      </c>
      <c r="G20" s="138"/>
      <c r="H20" s="15">
        <f t="shared" si="1"/>
        <v>0</v>
      </c>
      <c r="I20" s="5"/>
      <c r="J20" s="125">
        <f t="shared" si="2"/>
        <v>0</v>
      </c>
      <c r="K20" s="15">
        <f t="shared" si="3"/>
        <v>0</v>
      </c>
      <c r="L20" s="18"/>
      <c r="M20" s="18"/>
      <c r="N20" s="219"/>
    </row>
    <row r="21" spans="1:14" s="82" customFormat="1" ht="25.5" x14ac:dyDescent="0.2">
      <c r="A21" s="11">
        <v>17</v>
      </c>
      <c r="B21" s="12" t="s">
        <v>495</v>
      </c>
      <c r="C21" s="13" t="s">
        <v>0</v>
      </c>
      <c r="D21" s="161"/>
      <c r="E21" s="161"/>
      <c r="F21" s="14">
        <f t="shared" si="5"/>
        <v>0</v>
      </c>
      <c r="G21" s="138"/>
      <c r="H21" s="15">
        <f t="shared" si="1"/>
        <v>0</v>
      </c>
      <c r="I21" s="5"/>
      <c r="J21" s="125">
        <f t="shared" si="2"/>
        <v>0</v>
      </c>
      <c r="K21" s="15">
        <f t="shared" si="3"/>
        <v>0</v>
      </c>
      <c r="L21" s="18"/>
      <c r="M21" s="18"/>
      <c r="N21" s="219"/>
    </row>
    <row r="22" spans="1:14" s="82" customFormat="1" x14ac:dyDescent="0.2">
      <c r="A22" s="11">
        <v>18</v>
      </c>
      <c r="B22" s="12" t="s">
        <v>496</v>
      </c>
      <c r="C22" s="13" t="s">
        <v>0</v>
      </c>
      <c r="D22" s="161"/>
      <c r="E22" s="161"/>
      <c r="F22" s="14">
        <f t="shared" si="5"/>
        <v>0</v>
      </c>
      <c r="G22" s="138"/>
      <c r="H22" s="15">
        <f t="shared" si="1"/>
        <v>0</v>
      </c>
      <c r="I22" s="5"/>
      <c r="J22" s="125">
        <f t="shared" si="2"/>
        <v>0</v>
      </c>
      <c r="K22" s="15">
        <f t="shared" si="3"/>
        <v>0</v>
      </c>
      <c r="L22" s="18"/>
      <c r="M22" s="18"/>
      <c r="N22" s="219"/>
    </row>
    <row r="23" spans="1:14" s="82" customFormat="1" x14ac:dyDescent="0.2">
      <c r="A23" s="11">
        <v>19</v>
      </c>
      <c r="B23" s="12" t="s">
        <v>497</v>
      </c>
      <c r="C23" s="13" t="s">
        <v>0</v>
      </c>
      <c r="D23" s="161"/>
      <c r="E23" s="161"/>
      <c r="F23" s="14">
        <f t="shared" si="5"/>
        <v>0</v>
      </c>
      <c r="G23" s="138"/>
      <c r="H23" s="15">
        <f t="shared" si="1"/>
        <v>0</v>
      </c>
      <c r="I23" s="5"/>
      <c r="J23" s="125">
        <f t="shared" si="2"/>
        <v>0</v>
      </c>
      <c r="K23" s="15">
        <f t="shared" si="3"/>
        <v>0</v>
      </c>
      <c r="L23" s="18"/>
      <c r="M23" s="18"/>
      <c r="N23" s="219"/>
    </row>
    <row r="24" spans="1:14" s="82" customFormat="1" ht="25.5" x14ac:dyDescent="0.2">
      <c r="A24" s="11">
        <v>20</v>
      </c>
      <c r="B24" s="12" t="s">
        <v>498</v>
      </c>
      <c r="C24" s="13" t="s">
        <v>0</v>
      </c>
      <c r="D24" s="161"/>
      <c r="E24" s="161"/>
      <c r="F24" s="14">
        <f t="shared" si="5"/>
        <v>0</v>
      </c>
      <c r="G24" s="138"/>
      <c r="H24" s="15">
        <f t="shared" si="1"/>
        <v>0</v>
      </c>
      <c r="I24" s="5"/>
      <c r="J24" s="125">
        <f t="shared" si="2"/>
        <v>0</v>
      </c>
      <c r="K24" s="15">
        <f t="shared" si="3"/>
        <v>0</v>
      </c>
      <c r="L24" s="18"/>
      <c r="M24" s="18"/>
      <c r="N24" s="219"/>
    </row>
    <row r="25" spans="1:14" s="82" customFormat="1" ht="25.5" x14ac:dyDescent="0.2">
      <c r="A25" s="11">
        <v>21</v>
      </c>
      <c r="B25" s="12" t="s">
        <v>499</v>
      </c>
      <c r="C25" s="13" t="s">
        <v>161</v>
      </c>
      <c r="D25" s="161"/>
      <c r="E25" s="161"/>
      <c r="F25" s="14">
        <f t="shared" si="5"/>
        <v>0</v>
      </c>
      <c r="G25" s="138"/>
      <c r="H25" s="15">
        <f t="shared" si="1"/>
        <v>0</v>
      </c>
      <c r="I25" s="5"/>
      <c r="J25" s="125">
        <f t="shared" si="2"/>
        <v>0</v>
      </c>
      <c r="K25" s="15">
        <f t="shared" si="3"/>
        <v>0</v>
      </c>
      <c r="L25" s="18"/>
      <c r="M25" s="18"/>
      <c r="N25" s="219"/>
    </row>
    <row r="26" spans="1:14" s="82" customFormat="1" ht="25.5" x14ac:dyDescent="0.2">
      <c r="A26" s="11">
        <v>22</v>
      </c>
      <c r="B26" s="12" t="s">
        <v>500</v>
      </c>
      <c r="C26" s="13" t="s">
        <v>0</v>
      </c>
      <c r="D26" s="161"/>
      <c r="E26" s="161"/>
      <c r="F26" s="14">
        <f t="shared" si="5"/>
        <v>0</v>
      </c>
      <c r="G26" s="138"/>
      <c r="H26" s="15">
        <f t="shared" si="1"/>
        <v>0</v>
      </c>
      <c r="I26" s="5"/>
      <c r="J26" s="125">
        <f t="shared" si="2"/>
        <v>0</v>
      </c>
      <c r="K26" s="15">
        <f t="shared" si="3"/>
        <v>0</v>
      </c>
      <c r="L26" s="18"/>
      <c r="M26" s="18"/>
      <c r="N26" s="219"/>
    </row>
    <row r="27" spans="1:14" s="82" customFormat="1" ht="25.5" x14ac:dyDescent="0.2">
      <c r="A27" s="11">
        <v>23</v>
      </c>
      <c r="B27" s="12" t="s">
        <v>501</v>
      </c>
      <c r="C27" s="13" t="s">
        <v>0</v>
      </c>
      <c r="D27" s="161"/>
      <c r="E27" s="161"/>
      <c r="F27" s="14">
        <f t="shared" si="5"/>
        <v>0</v>
      </c>
      <c r="G27" s="138"/>
      <c r="H27" s="15">
        <f t="shared" si="1"/>
        <v>0</v>
      </c>
      <c r="I27" s="5"/>
      <c r="J27" s="125">
        <f t="shared" si="2"/>
        <v>0</v>
      </c>
      <c r="K27" s="15">
        <f t="shared" si="3"/>
        <v>0</v>
      </c>
      <c r="L27" s="18"/>
      <c r="M27" s="18"/>
      <c r="N27" s="219"/>
    </row>
    <row r="28" spans="1:14" s="82" customFormat="1" ht="25.5" x14ac:dyDescent="0.2">
      <c r="A28" s="11">
        <v>24</v>
      </c>
      <c r="B28" s="12" t="s">
        <v>502</v>
      </c>
      <c r="C28" s="13" t="s">
        <v>0</v>
      </c>
      <c r="D28" s="161"/>
      <c r="E28" s="161"/>
      <c r="F28" s="14">
        <f t="shared" si="5"/>
        <v>0</v>
      </c>
      <c r="G28" s="138"/>
      <c r="H28" s="15">
        <f t="shared" si="1"/>
        <v>0</v>
      </c>
      <c r="I28" s="5"/>
      <c r="J28" s="125">
        <f t="shared" si="2"/>
        <v>0</v>
      </c>
      <c r="K28" s="15">
        <f t="shared" si="3"/>
        <v>0</v>
      </c>
      <c r="L28" s="18"/>
      <c r="M28" s="18"/>
      <c r="N28" s="219"/>
    </row>
    <row r="29" spans="1:14" s="82" customFormat="1" ht="25.5" x14ac:dyDescent="0.2">
      <c r="A29" s="11">
        <v>25</v>
      </c>
      <c r="B29" s="12" t="s">
        <v>503</v>
      </c>
      <c r="C29" s="13" t="s">
        <v>0</v>
      </c>
      <c r="D29" s="161"/>
      <c r="E29" s="161"/>
      <c r="F29" s="14">
        <f t="shared" si="5"/>
        <v>0</v>
      </c>
      <c r="G29" s="138"/>
      <c r="H29" s="15">
        <f t="shared" si="1"/>
        <v>0</v>
      </c>
      <c r="I29" s="5"/>
      <c r="J29" s="125">
        <f t="shared" si="2"/>
        <v>0</v>
      </c>
      <c r="K29" s="15">
        <f t="shared" si="3"/>
        <v>0</v>
      </c>
      <c r="L29" s="18"/>
      <c r="M29" s="18"/>
      <c r="N29" s="219"/>
    </row>
    <row r="30" spans="1:14" s="82" customFormat="1" ht="25.5" x14ac:dyDescent="0.2">
      <c r="A30" s="11">
        <v>26</v>
      </c>
      <c r="B30" s="12" t="s">
        <v>504</v>
      </c>
      <c r="C30" s="13" t="s">
        <v>0</v>
      </c>
      <c r="D30" s="161"/>
      <c r="E30" s="161"/>
      <c r="F30" s="14">
        <f t="shared" si="5"/>
        <v>0</v>
      </c>
      <c r="G30" s="138"/>
      <c r="H30" s="15">
        <f t="shared" si="1"/>
        <v>0</v>
      </c>
      <c r="I30" s="5"/>
      <c r="J30" s="125">
        <f t="shared" si="2"/>
        <v>0</v>
      </c>
      <c r="K30" s="15">
        <f t="shared" si="3"/>
        <v>0</v>
      </c>
      <c r="L30" s="18"/>
      <c r="M30" s="18"/>
      <c r="N30" s="219"/>
    </row>
    <row r="31" spans="1:14" s="82" customFormat="1" ht="25.5" x14ac:dyDescent="0.2">
      <c r="A31" s="11">
        <v>27</v>
      </c>
      <c r="B31" s="12" t="s">
        <v>505</v>
      </c>
      <c r="C31" s="13" t="s">
        <v>0</v>
      </c>
      <c r="D31" s="161"/>
      <c r="E31" s="161"/>
      <c r="F31" s="14">
        <f t="shared" si="5"/>
        <v>0</v>
      </c>
      <c r="G31" s="138"/>
      <c r="H31" s="15">
        <f t="shared" si="1"/>
        <v>0</v>
      </c>
      <c r="I31" s="5"/>
      <c r="J31" s="125">
        <f t="shared" si="2"/>
        <v>0</v>
      </c>
      <c r="K31" s="15">
        <f t="shared" si="3"/>
        <v>0</v>
      </c>
      <c r="L31" s="18"/>
      <c r="M31" s="18"/>
      <c r="N31" s="219"/>
    </row>
    <row r="32" spans="1:14" s="82" customFormat="1" ht="25.5" x14ac:dyDescent="0.2">
      <c r="A32" s="11">
        <v>28</v>
      </c>
      <c r="B32" s="12" t="s">
        <v>506</v>
      </c>
      <c r="C32" s="13" t="s">
        <v>0</v>
      </c>
      <c r="D32" s="161"/>
      <c r="E32" s="161"/>
      <c r="F32" s="14">
        <f t="shared" si="5"/>
        <v>0</v>
      </c>
      <c r="G32" s="138"/>
      <c r="H32" s="15">
        <f t="shared" si="1"/>
        <v>0</v>
      </c>
      <c r="I32" s="5"/>
      <c r="J32" s="125">
        <f t="shared" si="2"/>
        <v>0</v>
      </c>
      <c r="K32" s="15">
        <f t="shared" si="3"/>
        <v>0</v>
      </c>
      <c r="L32" s="18"/>
      <c r="M32" s="18"/>
      <c r="N32" s="219"/>
    </row>
    <row r="33" spans="1:14" s="82" customFormat="1" ht="25.5" x14ac:dyDescent="0.2">
      <c r="A33" s="11">
        <v>29</v>
      </c>
      <c r="B33" s="12" t="s">
        <v>507</v>
      </c>
      <c r="C33" s="13" t="s">
        <v>0</v>
      </c>
      <c r="D33" s="161"/>
      <c r="E33" s="161"/>
      <c r="F33" s="14">
        <f t="shared" si="5"/>
        <v>0</v>
      </c>
      <c r="G33" s="138"/>
      <c r="H33" s="15">
        <f t="shared" si="1"/>
        <v>0</v>
      </c>
      <c r="I33" s="5"/>
      <c r="J33" s="125">
        <f t="shared" si="2"/>
        <v>0</v>
      </c>
      <c r="K33" s="15">
        <f t="shared" si="3"/>
        <v>0</v>
      </c>
      <c r="L33" s="18"/>
      <c r="M33" s="18"/>
      <c r="N33" s="219"/>
    </row>
    <row r="34" spans="1:14" s="82" customFormat="1" ht="25.5" x14ac:dyDescent="0.2">
      <c r="A34" s="11">
        <v>30</v>
      </c>
      <c r="B34" s="12" t="s">
        <v>508</v>
      </c>
      <c r="C34" s="13" t="s">
        <v>0</v>
      </c>
      <c r="D34" s="161"/>
      <c r="E34" s="161"/>
      <c r="F34" s="14">
        <f t="shared" si="5"/>
        <v>0</v>
      </c>
      <c r="G34" s="138"/>
      <c r="H34" s="15">
        <f t="shared" si="1"/>
        <v>0</v>
      </c>
      <c r="I34" s="5"/>
      <c r="J34" s="125">
        <f t="shared" si="2"/>
        <v>0</v>
      </c>
      <c r="K34" s="15">
        <f t="shared" si="3"/>
        <v>0</v>
      </c>
      <c r="L34" s="18"/>
      <c r="M34" s="18"/>
      <c r="N34" s="219"/>
    </row>
    <row r="35" spans="1:14" s="82" customFormat="1" ht="25.5" x14ac:dyDescent="0.2">
      <c r="A35" s="11">
        <v>31</v>
      </c>
      <c r="B35" s="12" t="s">
        <v>509</v>
      </c>
      <c r="C35" s="13" t="s">
        <v>0</v>
      </c>
      <c r="D35" s="161"/>
      <c r="E35" s="161"/>
      <c r="F35" s="14">
        <f t="shared" si="5"/>
        <v>0</v>
      </c>
      <c r="G35" s="138"/>
      <c r="H35" s="15">
        <f t="shared" si="1"/>
        <v>0</v>
      </c>
      <c r="I35" s="5"/>
      <c r="J35" s="125">
        <f t="shared" si="2"/>
        <v>0</v>
      </c>
      <c r="K35" s="15">
        <f t="shared" si="3"/>
        <v>0</v>
      </c>
      <c r="L35" s="18"/>
      <c r="M35" s="18"/>
      <c r="N35" s="219"/>
    </row>
    <row r="36" spans="1:14" s="82" customFormat="1" ht="25.5" x14ac:dyDescent="0.2">
      <c r="A36" s="11">
        <v>32</v>
      </c>
      <c r="B36" s="12" t="s">
        <v>510</v>
      </c>
      <c r="C36" s="13" t="s">
        <v>0</v>
      </c>
      <c r="D36" s="161"/>
      <c r="E36" s="161"/>
      <c r="F36" s="14">
        <f t="shared" si="5"/>
        <v>0</v>
      </c>
      <c r="G36" s="138"/>
      <c r="H36" s="15">
        <f t="shared" si="1"/>
        <v>0</v>
      </c>
      <c r="I36" s="5"/>
      <c r="J36" s="125">
        <f t="shared" si="2"/>
        <v>0</v>
      </c>
      <c r="K36" s="15">
        <f t="shared" si="3"/>
        <v>0</v>
      </c>
      <c r="L36" s="18"/>
      <c r="M36" s="18"/>
      <c r="N36" s="219"/>
    </row>
    <row r="37" spans="1:14" s="82" customFormat="1" ht="25.5" x14ac:dyDescent="0.2">
      <c r="A37" s="11">
        <v>33</v>
      </c>
      <c r="B37" s="12" t="s">
        <v>511</v>
      </c>
      <c r="C37" s="13" t="s">
        <v>0</v>
      </c>
      <c r="D37" s="161"/>
      <c r="E37" s="161"/>
      <c r="F37" s="14">
        <f t="shared" si="5"/>
        <v>0</v>
      </c>
      <c r="G37" s="138"/>
      <c r="H37" s="15">
        <f t="shared" si="1"/>
        <v>0</v>
      </c>
      <c r="I37" s="5"/>
      <c r="J37" s="125">
        <f t="shared" si="2"/>
        <v>0</v>
      </c>
      <c r="K37" s="15">
        <f t="shared" si="3"/>
        <v>0</v>
      </c>
      <c r="L37" s="18"/>
      <c r="M37" s="18"/>
      <c r="N37" s="219"/>
    </row>
    <row r="38" spans="1:14" s="82" customFormat="1" ht="25.5" x14ac:dyDescent="0.2">
      <c r="A38" s="11">
        <v>34</v>
      </c>
      <c r="B38" s="12" t="s">
        <v>512</v>
      </c>
      <c r="C38" s="13" t="s">
        <v>0</v>
      </c>
      <c r="D38" s="161"/>
      <c r="E38" s="161"/>
      <c r="F38" s="14">
        <f t="shared" si="5"/>
        <v>0</v>
      </c>
      <c r="G38" s="138"/>
      <c r="H38" s="15">
        <f t="shared" si="1"/>
        <v>0</v>
      </c>
      <c r="I38" s="5"/>
      <c r="J38" s="125">
        <f t="shared" si="2"/>
        <v>0</v>
      </c>
      <c r="K38" s="15">
        <f t="shared" si="3"/>
        <v>0</v>
      </c>
      <c r="L38" s="18"/>
      <c r="M38" s="18"/>
      <c r="N38" s="219"/>
    </row>
    <row r="39" spans="1:14" s="82" customFormat="1" ht="25.5" x14ac:dyDescent="0.2">
      <c r="A39" s="11">
        <v>35</v>
      </c>
      <c r="B39" s="12" t="s">
        <v>513</v>
      </c>
      <c r="C39" s="13" t="s">
        <v>0</v>
      </c>
      <c r="D39" s="161"/>
      <c r="E39" s="161"/>
      <c r="F39" s="14">
        <f t="shared" si="5"/>
        <v>0</v>
      </c>
      <c r="G39" s="138"/>
      <c r="H39" s="15">
        <f t="shared" si="1"/>
        <v>0</v>
      </c>
      <c r="I39" s="5"/>
      <c r="J39" s="125">
        <f t="shared" si="2"/>
        <v>0</v>
      </c>
      <c r="K39" s="15">
        <f t="shared" si="3"/>
        <v>0</v>
      </c>
      <c r="L39" s="18"/>
      <c r="M39" s="18"/>
      <c r="N39" s="219"/>
    </row>
    <row r="40" spans="1:14" s="82" customFormat="1" ht="25.5" x14ac:dyDescent="0.2">
      <c r="A40" s="11">
        <v>36</v>
      </c>
      <c r="B40" s="12" t="s">
        <v>514</v>
      </c>
      <c r="C40" s="13" t="s">
        <v>0</v>
      </c>
      <c r="D40" s="161"/>
      <c r="E40" s="161"/>
      <c r="F40" s="14">
        <f t="shared" si="5"/>
        <v>0</v>
      </c>
      <c r="G40" s="138"/>
      <c r="H40" s="15">
        <f t="shared" si="1"/>
        <v>0</v>
      </c>
      <c r="I40" s="5"/>
      <c r="J40" s="125">
        <f t="shared" si="2"/>
        <v>0</v>
      </c>
      <c r="K40" s="15">
        <f t="shared" si="3"/>
        <v>0</v>
      </c>
      <c r="L40" s="18"/>
      <c r="M40" s="18"/>
      <c r="N40" s="219"/>
    </row>
    <row r="41" spans="1:14" s="82" customFormat="1" ht="25.5" x14ac:dyDescent="0.2">
      <c r="A41" s="11">
        <v>37</v>
      </c>
      <c r="B41" s="12" t="s">
        <v>515</v>
      </c>
      <c r="C41" s="13" t="s">
        <v>0</v>
      </c>
      <c r="D41" s="161"/>
      <c r="E41" s="161"/>
      <c r="F41" s="14">
        <f t="shared" si="5"/>
        <v>0</v>
      </c>
      <c r="G41" s="138"/>
      <c r="H41" s="15">
        <f t="shared" si="1"/>
        <v>0</v>
      </c>
      <c r="I41" s="5"/>
      <c r="J41" s="125">
        <f t="shared" si="2"/>
        <v>0</v>
      </c>
      <c r="K41" s="15">
        <f t="shared" si="3"/>
        <v>0</v>
      </c>
      <c r="L41" s="18"/>
      <c r="M41" s="18"/>
      <c r="N41" s="219"/>
    </row>
    <row r="42" spans="1:14" s="82" customFormat="1" x14ac:dyDescent="0.2">
      <c r="A42" s="11">
        <v>38</v>
      </c>
      <c r="B42" s="12" t="s">
        <v>516</v>
      </c>
      <c r="C42" s="13" t="s">
        <v>0</v>
      </c>
      <c r="D42" s="161"/>
      <c r="E42" s="161"/>
      <c r="F42" s="14">
        <f t="shared" si="5"/>
        <v>0</v>
      </c>
      <c r="G42" s="138"/>
      <c r="H42" s="15">
        <f t="shared" si="1"/>
        <v>0</v>
      </c>
      <c r="I42" s="5"/>
      <c r="J42" s="125">
        <f t="shared" si="2"/>
        <v>0</v>
      </c>
      <c r="K42" s="15">
        <f t="shared" si="3"/>
        <v>0</v>
      </c>
      <c r="L42" s="18"/>
      <c r="M42" s="18"/>
      <c r="N42" s="219"/>
    </row>
    <row r="43" spans="1:14" s="82" customFormat="1" x14ac:dyDescent="0.2">
      <c r="A43" s="11">
        <v>39</v>
      </c>
      <c r="B43" s="12" t="s">
        <v>517</v>
      </c>
      <c r="C43" s="13" t="s">
        <v>0</v>
      </c>
      <c r="D43" s="161"/>
      <c r="E43" s="161"/>
      <c r="F43" s="14">
        <f t="shared" si="5"/>
        <v>0</v>
      </c>
      <c r="G43" s="138"/>
      <c r="H43" s="15">
        <f t="shared" si="1"/>
        <v>0</v>
      </c>
      <c r="I43" s="5"/>
      <c r="J43" s="125">
        <f t="shared" si="2"/>
        <v>0</v>
      </c>
      <c r="K43" s="15">
        <f t="shared" si="3"/>
        <v>0</v>
      </c>
      <c r="L43" s="18"/>
      <c r="M43" s="18"/>
      <c r="N43" s="219"/>
    </row>
    <row r="44" spans="1:14" s="82" customFormat="1" x14ac:dyDescent="0.2">
      <c r="A44" s="11">
        <v>40</v>
      </c>
      <c r="B44" s="12" t="s">
        <v>518</v>
      </c>
      <c r="C44" s="13" t="s">
        <v>0</v>
      </c>
      <c r="D44" s="161"/>
      <c r="E44" s="161"/>
      <c r="F44" s="14">
        <f t="shared" si="5"/>
        <v>0</v>
      </c>
      <c r="G44" s="138"/>
      <c r="H44" s="15">
        <f t="shared" si="1"/>
        <v>0</v>
      </c>
      <c r="I44" s="5"/>
      <c r="J44" s="125">
        <f t="shared" si="2"/>
        <v>0</v>
      </c>
      <c r="K44" s="15">
        <f t="shared" si="3"/>
        <v>0</v>
      </c>
      <c r="L44" s="18"/>
      <c r="M44" s="18"/>
      <c r="N44" s="219"/>
    </row>
    <row r="45" spans="1:14" s="82" customFormat="1" ht="25.5" x14ac:dyDescent="0.2">
      <c r="A45" s="11">
        <v>41</v>
      </c>
      <c r="B45" s="12" t="s">
        <v>519</v>
      </c>
      <c r="C45" s="13" t="s">
        <v>0</v>
      </c>
      <c r="D45" s="161"/>
      <c r="E45" s="161"/>
      <c r="F45" s="14">
        <f t="shared" si="5"/>
        <v>0</v>
      </c>
      <c r="G45" s="138"/>
      <c r="H45" s="15">
        <f t="shared" si="1"/>
        <v>0</v>
      </c>
      <c r="I45" s="5"/>
      <c r="J45" s="125">
        <f t="shared" si="2"/>
        <v>0</v>
      </c>
      <c r="K45" s="15">
        <f t="shared" si="3"/>
        <v>0</v>
      </c>
      <c r="L45" s="18"/>
      <c r="M45" s="18"/>
      <c r="N45" s="219"/>
    </row>
    <row r="46" spans="1:14" s="82" customFormat="1" x14ac:dyDescent="0.2">
      <c r="A46" s="11">
        <v>42</v>
      </c>
      <c r="B46" s="12" t="s">
        <v>520</v>
      </c>
      <c r="C46" s="13" t="s">
        <v>0</v>
      </c>
      <c r="D46" s="161"/>
      <c r="E46" s="161"/>
      <c r="F46" s="14">
        <f t="shared" si="5"/>
        <v>0</v>
      </c>
      <c r="G46" s="138"/>
      <c r="H46" s="15">
        <f t="shared" si="1"/>
        <v>0</v>
      </c>
      <c r="I46" s="5"/>
      <c r="J46" s="125">
        <f t="shared" si="2"/>
        <v>0</v>
      </c>
      <c r="K46" s="15">
        <f t="shared" si="3"/>
        <v>0</v>
      </c>
      <c r="L46" s="18"/>
      <c r="M46" s="18"/>
      <c r="N46" s="219"/>
    </row>
    <row r="47" spans="1:14" s="82" customFormat="1" x14ac:dyDescent="0.2">
      <c r="A47" s="11">
        <v>43</v>
      </c>
      <c r="B47" s="12" t="s">
        <v>521</v>
      </c>
      <c r="C47" s="13" t="s">
        <v>0</v>
      </c>
      <c r="D47" s="161"/>
      <c r="E47" s="161"/>
      <c r="F47" s="14">
        <f t="shared" si="5"/>
        <v>0</v>
      </c>
      <c r="G47" s="138"/>
      <c r="H47" s="15">
        <f t="shared" si="1"/>
        <v>0</v>
      </c>
      <c r="I47" s="5"/>
      <c r="J47" s="125">
        <f t="shared" si="2"/>
        <v>0</v>
      </c>
      <c r="K47" s="15">
        <f t="shared" si="3"/>
        <v>0</v>
      </c>
      <c r="L47" s="18"/>
      <c r="M47" s="18"/>
      <c r="N47" s="219"/>
    </row>
    <row r="48" spans="1:14" s="82" customFormat="1" x14ac:dyDescent="0.2">
      <c r="A48" s="11">
        <v>44</v>
      </c>
      <c r="B48" s="12" t="s">
        <v>522</v>
      </c>
      <c r="C48" s="13" t="s">
        <v>0</v>
      </c>
      <c r="D48" s="161"/>
      <c r="E48" s="161"/>
      <c r="F48" s="14">
        <f t="shared" si="5"/>
        <v>0</v>
      </c>
      <c r="G48" s="138"/>
      <c r="H48" s="15">
        <f t="shared" si="1"/>
        <v>0</v>
      </c>
      <c r="I48" s="5"/>
      <c r="J48" s="125">
        <f t="shared" si="2"/>
        <v>0</v>
      </c>
      <c r="K48" s="15">
        <f t="shared" si="3"/>
        <v>0</v>
      </c>
      <c r="L48" s="18"/>
      <c r="M48" s="18"/>
      <c r="N48" s="219"/>
    </row>
    <row r="49" spans="1:14" s="82" customFormat="1" ht="25.5" x14ac:dyDescent="0.2">
      <c r="A49" s="11">
        <v>45</v>
      </c>
      <c r="B49" s="12" t="s">
        <v>523</v>
      </c>
      <c r="C49" s="13" t="s">
        <v>0</v>
      </c>
      <c r="D49" s="161"/>
      <c r="E49" s="161"/>
      <c r="F49" s="14">
        <f t="shared" si="5"/>
        <v>0</v>
      </c>
      <c r="G49" s="138"/>
      <c r="H49" s="15">
        <f t="shared" si="1"/>
        <v>0</v>
      </c>
      <c r="I49" s="5"/>
      <c r="J49" s="125">
        <f t="shared" si="2"/>
        <v>0</v>
      </c>
      <c r="K49" s="15">
        <f t="shared" si="3"/>
        <v>0</v>
      </c>
      <c r="L49" s="18"/>
      <c r="M49" s="18"/>
      <c r="N49" s="219"/>
    </row>
    <row r="50" spans="1:14" s="82" customFormat="1" ht="25.5" x14ac:dyDescent="0.2">
      <c r="A50" s="11">
        <v>46</v>
      </c>
      <c r="B50" s="12" t="s">
        <v>524</v>
      </c>
      <c r="C50" s="13" t="s">
        <v>0</v>
      </c>
      <c r="D50" s="161"/>
      <c r="E50" s="161"/>
      <c r="F50" s="14">
        <f t="shared" si="5"/>
        <v>0</v>
      </c>
      <c r="G50" s="138"/>
      <c r="H50" s="15">
        <f t="shared" si="1"/>
        <v>0</v>
      </c>
      <c r="I50" s="5"/>
      <c r="J50" s="125">
        <f t="shared" si="2"/>
        <v>0</v>
      </c>
      <c r="K50" s="15">
        <f t="shared" si="3"/>
        <v>0</v>
      </c>
      <c r="L50" s="18"/>
      <c r="M50" s="18"/>
      <c r="N50" s="219"/>
    </row>
    <row r="51" spans="1:14" s="82" customFormat="1" x14ac:dyDescent="0.2">
      <c r="A51" s="11">
        <v>47</v>
      </c>
      <c r="B51" s="12" t="s">
        <v>525</v>
      </c>
      <c r="C51" s="13" t="s">
        <v>0</v>
      </c>
      <c r="D51" s="161"/>
      <c r="E51" s="161"/>
      <c r="F51" s="14">
        <f t="shared" si="5"/>
        <v>0</v>
      </c>
      <c r="G51" s="138"/>
      <c r="H51" s="15">
        <f t="shared" si="1"/>
        <v>0</v>
      </c>
      <c r="I51" s="5"/>
      <c r="J51" s="125">
        <f t="shared" si="2"/>
        <v>0</v>
      </c>
      <c r="K51" s="15">
        <f t="shared" si="3"/>
        <v>0</v>
      </c>
      <c r="L51" s="18"/>
      <c r="M51" s="18"/>
      <c r="N51" s="219"/>
    </row>
    <row r="52" spans="1:14" s="82" customFormat="1" x14ac:dyDescent="0.2">
      <c r="A52" s="11">
        <v>48</v>
      </c>
      <c r="B52" s="12" t="s">
        <v>526</v>
      </c>
      <c r="C52" s="13" t="s">
        <v>0</v>
      </c>
      <c r="D52" s="161"/>
      <c r="E52" s="161"/>
      <c r="F52" s="14">
        <f t="shared" si="5"/>
        <v>0</v>
      </c>
      <c r="G52" s="138"/>
      <c r="H52" s="15">
        <f t="shared" si="1"/>
        <v>0</v>
      </c>
      <c r="I52" s="5"/>
      <c r="J52" s="125">
        <f t="shared" si="2"/>
        <v>0</v>
      </c>
      <c r="K52" s="15">
        <f t="shared" si="3"/>
        <v>0</v>
      </c>
      <c r="L52" s="18"/>
      <c r="M52" s="18"/>
      <c r="N52" s="219"/>
    </row>
    <row r="53" spans="1:14" s="82" customFormat="1" x14ac:dyDescent="0.2">
      <c r="A53" s="11">
        <v>49</v>
      </c>
      <c r="B53" s="12" t="s">
        <v>527</v>
      </c>
      <c r="C53" s="13" t="s">
        <v>0</v>
      </c>
      <c r="D53" s="161"/>
      <c r="E53" s="161"/>
      <c r="F53" s="14">
        <f t="shared" si="5"/>
        <v>0</v>
      </c>
      <c r="G53" s="138"/>
      <c r="H53" s="15">
        <f t="shared" si="1"/>
        <v>0</v>
      </c>
      <c r="I53" s="5"/>
      <c r="J53" s="125">
        <f t="shared" si="2"/>
        <v>0</v>
      </c>
      <c r="K53" s="15">
        <f t="shared" si="3"/>
        <v>0</v>
      </c>
      <c r="L53" s="18"/>
      <c r="M53" s="18"/>
      <c r="N53" s="219"/>
    </row>
    <row r="54" spans="1:14" s="82" customFormat="1" x14ac:dyDescent="0.2">
      <c r="A54" s="11">
        <v>50</v>
      </c>
      <c r="B54" s="12" t="s">
        <v>528</v>
      </c>
      <c r="C54" s="13" t="s">
        <v>0</v>
      </c>
      <c r="D54" s="161"/>
      <c r="E54" s="161"/>
      <c r="F54" s="14">
        <f t="shared" si="5"/>
        <v>0</v>
      </c>
      <c r="G54" s="138"/>
      <c r="H54" s="15">
        <f t="shared" si="1"/>
        <v>0</v>
      </c>
      <c r="I54" s="5"/>
      <c r="J54" s="125">
        <f t="shared" si="2"/>
        <v>0</v>
      </c>
      <c r="K54" s="15">
        <f t="shared" si="3"/>
        <v>0</v>
      </c>
      <c r="L54" s="18"/>
      <c r="M54" s="18"/>
      <c r="N54" s="219"/>
    </row>
    <row r="55" spans="1:14" s="82" customFormat="1" ht="25.5" x14ac:dyDescent="0.2">
      <c r="A55" s="11">
        <v>51</v>
      </c>
      <c r="B55" s="12" t="s">
        <v>529</v>
      </c>
      <c r="C55" s="13" t="s">
        <v>0</v>
      </c>
      <c r="D55" s="161"/>
      <c r="E55" s="161"/>
      <c r="F55" s="14">
        <f t="shared" si="5"/>
        <v>0</v>
      </c>
      <c r="G55" s="138"/>
      <c r="H55" s="15">
        <f t="shared" si="1"/>
        <v>0</v>
      </c>
      <c r="I55" s="5"/>
      <c r="J55" s="125">
        <f t="shared" si="2"/>
        <v>0</v>
      </c>
      <c r="K55" s="15">
        <f t="shared" si="3"/>
        <v>0</v>
      </c>
      <c r="L55" s="18"/>
      <c r="M55" s="18"/>
      <c r="N55" s="219"/>
    </row>
    <row r="56" spans="1:14" s="82" customFormat="1" x14ac:dyDescent="0.2">
      <c r="A56" s="11">
        <v>52</v>
      </c>
      <c r="B56" s="12" t="s">
        <v>530</v>
      </c>
      <c r="C56" s="13" t="s">
        <v>161</v>
      </c>
      <c r="D56" s="161"/>
      <c r="E56" s="161"/>
      <c r="F56" s="14">
        <f t="shared" si="5"/>
        <v>0</v>
      </c>
      <c r="G56" s="138"/>
      <c r="H56" s="15">
        <f t="shared" si="1"/>
        <v>0</v>
      </c>
      <c r="I56" s="5"/>
      <c r="J56" s="125">
        <f t="shared" si="2"/>
        <v>0</v>
      </c>
      <c r="K56" s="15">
        <f t="shared" si="3"/>
        <v>0</v>
      </c>
      <c r="L56" s="18"/>
      <c r="M56" s="18"/>
      <c r="N56" s="219"/>
    </row>
    <row r="57" spans="1:14" s="82" customFormat="1" ht="38.25" x14ac:dyDescent="0.2">
      <c r="A57" s="11">
        <v>53</v>
      </c>
      <c r="B57" s="12" t="s">
        <v>531</v>
      </c>
      <c r="C57" s="13" t="s">
        <v>161</v>
      </c>
      <c r="D57" s="161"/>
      <c r="E57" s="161"/>
      <c r="F57" s="14">
        <f t="shared" si="5"/>
        <v>0</v>
      </c>
      <c r="G57" s="138"/>
      <c r="H57" s="15">
        <f t="shared" si="1"/>
        <v>0</v>
      </c>
      <c r="I57" s="5"/>
      <c r="J57" s="125">
        <f t="shared" si="2"/>
        <v>0</v>
      </c>
      <c r="K57" s="15">
        <f t="shared" si="3"/>
        <v>0</v>
      </c>
      <c r="L57" s="18"/>
      <c r="M57" s="18"/>
      <c r="N57" s="219"/>
    </row>
    <row r="58" spans="1:14" s="82" customFormat="1" ht="38.25" x14ac:dyDescent="0.2">
      <c r="A58" s="11">
        <v>54</v>
      </c>
      <c r="B58" s="12" t="s">
        <v>532</v>
      </c>
      <c r="C58" s="13" t="s">
        <v>161</v>
      </c>
      <c r="D58" s="161"/>
      <c r="E58" s="161"/>
      <c r="F58" s="14">
        <f t="shared" si="5"/>
        <v>0</v>
      </c>
      <c r="G58" s="138"/>
      <c r="H58" s="15">
        <f t="shared" si="1"/>
        <v>0</v>
      </c>
      <c r="I58" s="5"/>
      <c r="J58" s="125">
        <f t="shared" si="2"/>
        <v>0</v>
      </c>
      <c r="K58" s="15">
        <f t="shared" si="3"/>
        <v>0</v>
      </c>
      <c r="L58" s="18"/>
      <c r="M58" s="18"/>
      <c r="N58" s="219"/>
    </row>
    <row r="59" spans="1:14" s="82" customFormat="1" ht="38.25" x14ac:dyDescent="0.2">
      <c r="A59" s="11">
        <v>55</v>
      </c>
      <c r="B59" s="12" t="s">
        <v>533</v>
      </c>
      <c r="C59" s="13" t="s">
        <v>161</v>
      </c>
      <c r="D59" s="161"/>
      <c r="E59" s="161"/>
      <c r="F59" s="14">
        <f t="shared" si="5"/>
        <v>0</v>
      </c>
      <c r="G59" s="138"/>
      <c r="H59" s="15">
        <f t="shared" si="1"/>
        <v>0</v>
      </c>
      <c r="I59" s="5"/>
      <c r="J59" s="125">
        <f t="shared" si="2"/>
        <v>0</v>
      </c>
      <c r="K59" s="15">
        <f t="shared" si="3"/>
        <v>0</v>
      </c>
      <c r="L59" s="18"/>
      <c r="M59" s="18"/>
      <c r="N59" s="219"/>
    </row>
    <row r="60" spans="1:14" s="82" customFormat="1" ht="51" x14ac:dyDescent="0.2">
      <c r="A60" s="11">
        <v>56</v>
      </c>
      <c r="B60" s="12" t="s">
        <v>534</v>
      </c>
      <c r="C60" s="13" t="s">
        <v>0</v>
      </c>
      <c r="D60" s="161"/>
      <c r="E60" s="161"/>
      <c r="F60" s="14">
        <f t="shared" si="5"/>
        <v>0</v>
      </c>
      <c r="G60" s="138"/>
      <c r="H60" s="15">
        <f t="shared" si="1"/>
        <v>0</v>
      </c>
      <c r="I60" s="5"/>
      <c r="J60" s="125">
        <f t="shared" si="2"/>
        <v>0</v>
      </c>
      <c r="K60" s="15">
        <f t="shared" si="3"/>
        <v>0</v>
      </c>
      <c r="L60" s="18"/>
      <c r="M60" s="18"/>
      <c r="N60" s="219"/>
    </row>
    <row r="61" spans="1:14" s="82" customFormat="1" ht="38.25" x14ac:dyDescent="0.2">
      <c r="A61" s="11">
        <v>57</v>
      </c>
      <c r="B61" s="12" t="s">
        <v>535</v>
      </c>
      <c r="C61" s="13" t="s">
        <v>0</v>
      </c>
      <c r="D61" s="161"/>
      <c r="E61" s="161"/>
      <c r="F61" s="14">
        <f t="shared" si="5"/>
        <v>0</v>
      </c>
      <c r="G61" s="138"/>
      <c r="H61" s="15">
        <f t="shared" si="1"/>
        <v>0</v>
      </c>
      <c r="I61" s="5"/>
      <c r="J61" s="125">
        <f t="shared" si="2"/>
        <v>0</v>
      </c>
      <c r="K61" s="15">
        <f t="shared" si="3"/>
        <v>0</v>
      </c>
      <c r="L61" s="18"/>
      <c r="M61" s="18"/>
      <c r="N61" s="219"/>
    </row>
    <row r="62" spans="1:14" s="82" customFormat="1" ht="38.25" x14ac:dyDescent="0.2">
      <c r="A62" s="11">
        <v>58</v>
      </c>
      <c r="B62" s="12" t="s">
        <v>536</v>
      </c>
      <c r="C62" s="13" t="s">
        <v>0</v>
      </c>
      <c r="D62" s="161"/>
      <c r="E62" s="161"/>
      <c r="F62" s="14">
        <f t="shared" si="5"/>
        <v>0</v>
      </c>
      <c r="G62" s="138"/>
      <c r="H62" s="15">
        <f t="shared" si="1"/>
        <v>0</v>
      </c>
      <c r="I62" s="5"/>
      <c r="J62" s="125">
        <f t="shared" si="2"/>
        <v>0</v>
      </c>
      <c r="K62" s="15">
        <f t="shared" si="3"/>
        <v>0</v>
      </c>
      <c r="L62" s="18"/>
      <c r="M62" s="18"/>
      <c r="N62" s="219"/>
    </row>
    <row r="63" spans="1:14" s="82" customFormat="1" ht="38.25" x14ac:dyDescent="0.2">
      <c r="A63" s="11">
        <v>59</v>
      </c>
      <c r="B63" s="12" t="s">
        <v>537</v>
      </c>
      <c r="C63" s="13" t="s">
        <v>0</v>
      </c>
      <c r="D63" s="161"/>
      <c r="E63" s="161"/>
      <c r="F63" s="14">
        <f t="shared" si="5"/>
        <v>0</v>
      </c>
      <c r="G63" s="138"/>
      <c r="H63" s="15">
        <f t="shared" si="1"/>
        <v>0</v>
      </c>
      <c r="I63" s="5"/>
      <c r="J63" s="125">
        <f t="shared" si="2"/>
        <v>0</v>
      </c>
      <c r="K63" s="15">
        <f t="shared" si="3"/>
        <v>0</v>
      </c>
      <c r="L63" s="18"/>
      <c r="M63" s="18"/>
      <c r="N63" s="219"/>
    </row>
    <row r="64" spans="1:14" s="82" customFormat="1" ht="25.5" x14ac:dyDescent="0.2">
      <c r="A64" s="11">
        <v>60</v>
      </c>
      <c r="B64" s="12" t="s">
        <v>538</v>
      </c>
      <c r="C64" s="13" t="s">
        <v>0</v>
      </c>
      <c r="D64" s="161"/>
      <c r="E64" s="161"/>
      <c r="F64" s="14">
        <f t="shared" si="5"/>
        <v>0</v>
      </c>
      <c r="G64" s="138"/>
      <c r="H64" s="15">
        <f t="shared" si="1"/>
        <v>0</v>
      </c>
      <c r="I64" s="5"/>
      <c r="J64" s="125">
        <f t="shared" si="2"/>
        <v>0</v>
      </c>
      <c r="K64" s="15">
        <f t="shared" si="3"/>
        <v>0</v>
      </c>
      <c r="L64" s="18"/>
      <c r="M64" s="18"/>
      <c r="N64" s="219"/>
    </row>
    <row r="65" spans="1:14" s="82" customFormat="1" ht="25.5" x14ac:dyDescent="0.2">
      <c r="A65" s="11">
        <v>61</v>
      </c>
      <c r="B65" s="12" t="s">
        <v>539</v>
      </c>
      <c r="C65" s="13" t="s">
        <v>161</v>
      </c>
      <c r="D65" s="161"/>
      <c r="E65" s="161"/>
      <c r="F65" s="14">
        <f t="shared" si="5"/>
        <v>0</v>
      </c>
      <c r="G65" s="138"/>
      <c r="H65" s="15">
        <f t="shared" si="1"/>
        <v>0</v>
      </c>
      <c r="I65" s="5"/>
      <c r="J65" s="125">
        <f t="shared" si="2"/>
        <v>0</v>
      </c>
      <c r="K65" s="15">
        <f t="shared" si="3"/>
        <v>0</v>
      </c>
      <c r="L65" s="18"/>
      <c r="M65" s="18"/>
      <c r="N65" s="219"/>
    </row>
    <row r="66" spans="1:14" s="82" customFormat="1" ht="25.5" x14ac:dyDescent="0.2">
      <c r="A66" s="11">
        <v>62</v>
      </c>
      <c r="B66" s="12" t="s">
        <v>540</v>
      </c>
      <c r="C66" s="13" t="s">
        <v>161</v>
      </c>
      <c r="D66" s="161"/>
      <c r="E66" s="161"/>
      <c r="F66" s="14">
        <f t="shared" si="5"/>
        <v>0</v>
      </c>
      <c r="G66" s="138"/>
      <c r="H66" s="15">
        <f t="shared" si="1"/>
        <v>0</v>
      </c>
      <c r="I66" s="5"/>
      <c r="J66" s="125">
        <f t="shared" si="2"/>
        <v>0</v>
      </c>
      <c r="K66" s="15">
        <f t="shared" si="3"/>
        <v>0</v>
      </c>
      <c r="L66" s="18"/>
      <c r="M66" s="18"/>
      <c r="N66" s="219"/>
    </row>
    <row r="67" spans="1:14" s="82" customFormat="1" ht="25.5" x14ac:dyDescent="0.2">
      <c r="A67" s="11">
        <v>63</v>
      </c>
      <c r="B67" s="12" t="s">
        <v>541</v>
      </c>
      <c r="C67" s="13" t="s">
        <v>161</v>
      </c>
      <c r="D67" s="161"/>
      <c r="E67" s="161"/>
      <c r="F67" s="14">
        <f t="shared" si="5"/>
        <v>0</v>
      </c>
      <c r="G67" s="138"/>
      <c r="H67" s="15">
        <f t="shared" si="1"/>
        <v>0</v>
      </c>
      <c r="I67" s="5"/>
      <c r="J67" s="125">
        <f t="shared" si="2"/>
        <v>0</v>
      </c>
      <c r="K67" s="15">
        <f t="shared" si="3"/>
        <v>0</v>
      </c>
      <c r="L67" s="18"/>
      <c r="M67" s="18"/>
      <c r="N67" s="219"/>
    </row>
    <row r="68" spans="1:14" s="82" customFormat="1" ht="25.5" x14ac:dyDescent="0.2">
      <c r="A68" s="11">
        <v>64</v>
      </c>
      <c r="B68" s="12" t="s">
        <v>542</v>
      </c>
      <c r="C68" s="13" t="s">
        <v>161</v>
      </c>
      <c r="D68" s="161"/>
      <c r="E68" s="161"/>
      <c r="F68" s="14">
        <f t="shared" si="5"/>
        <v>0</v>
      </c>
      <c r="G68" s="138"/>
      <c r="H68" s="15">
        <f t="shared" si="1"/>
        <v>0</v>
      </c>
      <c r="I68" s="5"/>
      <c r="J68" s="125">
        <f t="shared" si="2"/>
        <v>0</v>
      </c>
      <c r="K68" s="15">
        <f t="shared" si="3"/>
        <v>0</v>
      </c>
      <c r="L68" s="18"/>
      <c r="M68" s="18"/>
      <c r="N68" s="219"/>
    </row>
    <row r="69" spans="1:14" s="82" customFormat="1" ht="38.25" x14ac:dyDescent="0.2">
      <c r="A69" s="11">
        <v>65</v>
      </c>
      <c r="B69" s="12" t="s">
        <v>543</v>
      </c>
      <c r="C69" s="13" t="s">
        <v>0</v>
      </c>
      <c r="D69" s="161"/>
      <c r="E69" s="161"/>
      <c r="F69" s="14">
        <f t="shared" si="5"/>
        <v>0</v>
      </c>
      <c r="G69" s="138"/>
      <c r="H69" s="15">
        <f t="shared" ref="H69:H132" si="6">F69*G69</f>
        <v>0</v>
      </c>
      <c r="I69" s="5"/>
      <c r="J69" s="125">
        <f t="shared" ref="J69:J132" si="7">H69*I69</f>
        <v>0</v>
      </c>
      <c r="K69" s="15">
        <f t="shared" ref="K69:K132" si="8">H69+J69</f>
        <v>0</v>
      </c>
      <c r="L69" s="18"/>
      <c r="M69" s="18"/>
      <c r="N69" s="219"/>
    </row>
    <row r="70" spans="1:14" s="82" customFormat="1" ht="38.25" x14ac:dyDescent="0.2">
      <c r="A70" s="11">
        <v>66</v>
      </c>
      <c r="B70" s="12" t="s">
        <v>544</v>
      </c>
      <c r="C70" s="13" t="s">
        <v>0</v>
      </c>
      <c r="D70" s="161"/>
      <c r="E70" s="161"/>
      <c r="F70" s="14">
        <f t="shared" si="5"/>
        <v>0</v>
      </c>
      <c r="G70" s="138"/>
      <c r="H70" s="15">
        <f t="shared" si="6"/>
        <v>0</v>
      </c>
      <c r="I70" s="5"/>
      <c r="J70" s="125">
        <f t="shared" si="7"/>
        <v>0</v>
      </c>
      <c r="K70" s="15">
        <f t="shared" si="8"/>
        <v>0</v>
      </c>
      <c r="L70" s="18"/>
      <c r="M70" s="18"/>
      <c r="N70" s="219"/>
    </row>
    <row r="71" spans="1:14" s="82" customFormat="1" x14ac:dyDescent="0.2">
      <c r="A71" s="11">
        <v>67</v>
      </c>
      <c r="B71" s="12" t="s">
        <v>545</v>
      </c>
      <c r="C71" s="13" t="s">
        <v>0</v>
      </c>
      <c r="D71" s="161"/>
      <c r="E71" s="161"/>
      <c r="F71" s="14">
        <f t="shared" si="5"/>
        <v>0</v>
      </c>
      <c r="G71" s="138"/>
      <c r="H71" s="15">
        <f t="shared" si="6"/>
        <v>0</v>
      </c>
      <c r="I71" s="5"/>
      <c r="J71" s="125">
        <f t="shared" si="7"/>
        <v>0</v>
      </c>
      <c r="K71" s="15">
        <f t="shared" si="8"/>
        <v>0</v>
      </c>
      <c r="L71" s="18"/>
      <c r="M71" s="18"/>
      <c r="N71" s="219"/>
    </row>
    <row r="72" spans="1:14" s="82" customFormat="1" ht="25.5" x14ac:dyDescent="0.2">
      <c r="A72" s="11">
        <v>68</v>
      </c>
      <c r="B72" s="12" t="s">
        <v>546</v>
      </c>
      <c r="C72" s="13" t="s">
        <v>0</v>
      </c>
      <c r="D72" s="161"/>
      <c r="E72" s="161"/>
      <c r="F72" s="14">
        <f t="shared" ref="F72:F135" si="9">SUM(D72:E72)</f>
        <v>0</v>
      </c>
      <c r="G72" s="138"/>
      <c r="H72" s="15">
        <f t="shared" si="6"/>
        <v>0</v>
      </c>
      <c r="I72" s="5"/>
      <c r="J72" s="125">
        <f t="shared" si="7"/>
        <v>0</v>
      </c>
      <c r="K72" s="15">
        <f t="shared" si="8"/>
        <v>0</v>
      </c>
      <c r="L72" s="18"/>
      <c r="M72" s="18"/>
      <c r="N72" s="219"/>
    </row>
    <row r="73" spans="1:14" s="82" customFormat="1" ht="25.5" x14ac:dyDescent="0.2">
      <c r="A73" s="11">
        <v>69</v>
      </c>
      <c r="B73" s="12" t="s">
        <v>547</v>
      </c>
      <c r="C73" s="13" t="s">
        <v>0</v>
      </c>
      <c r="D73" s="161"/>
      <c r="E73" s="161"/>
      <c r="F73" s="14">
        <f t="shared" si="9"/>
        <v>0</v>
      </c>
      <c r="G73" s="138"/>
      <c r="H73" s="15">
        <f t="shared" si="6"/>
        <v>0</v>
      </c>
      <c r="I73" s="5"/>
      <c r="J73" s="125">
        <f t="shared" si="7"/>
        <v>0</v>
      </c>
      <c r="K73" s="15">
        <f t="shared" si="8"/>
        <v>0</v>
      </c>
      <c r="L73" s="18"/>
      <c r="M73" s="18"/>
      <c r="N73" s="219"/>
    </row>
    <row r="74" spans="1:14" s="82" customFormat="1" ht="25.5" x14ac:dyDescent="0.2">
      <c r="A74" s="11">
        <v>70</v>
      </c>
      <c r="B74" s="12" t="s">
        <v>548</v>
      </c>
      <c r="C74" s="13" t="s">
        <v>161</v>
      </c>
      <c r="D74" s="161"/>
      <c r="E74" s="161"/>
      <c r="F74" s="14">
        <f t="shared" si="9"/>
        <v>0</v>
      </c>
      <c r="G74" s="138"/>
      <c r="H74" s="15">
        <f t="shared" si="6"/>
        <v>0</v>
      </c>
      <c r="I74" s="5"/>
      <c r="J74" s="125">
        <f t="shared" si="7"/>
        <v>0</v>
      </c>
      <c r="K74" s="15">
        <f t="shared" si="8"/>
        <v>0</v>
      </c>
      <c r="L74" s="18"/>
      <c r="M74" s="18"/>
      <c r="N74" s="219"/>
    </row>
    <row r="75" spans="1:14" s="82" customFormat="1" ht="25.5" x14ac:dyDescent="0.2">
      <c r="A75" s="11">
        <v>71</v>
      </c>
      <c r="B75" s="12" t="s">
        <v>549</v>
      </c>
      <c r="C75" s="13" t="s">
        <v>0</v>
      </c>
      <c r="D75" s="161"/>
      <c r="E75" s="161"/>
      <c r="F75" s="14">
        <f t="shared" si="9"/>
        <v>0</v>
      </c>
      <c r="G75" s="138"/>
      <c r="H75" s="15">
        <f t="shared" si="6"/>
        <v>0</v>
      </c>
      <c r="I75" s="5"/>
      <c r="J75" s="125">
        <f t="shared" si="7"/>
        <v>0</v>
      </c>
      <c r="K75" s="15">
        <f t="shared" si="8"/>
        <v>0</v>
      </c>
      <c r="L75" s="18"/>
      <c r="M75" s="18"/>
      <c r="N75" s="219"/>
    </row>
    <row r="76" spans="1:14" s="82" customFormat="1" ht="25.5" x14ac:dyDescent="0.2">
      <c r="A76" s="11">
        <v>72</v>
      </c>
      <c r="B76" s="12" t="s">
        <v>550</v>
      </c>
      <c r="C76" s="13" t="s">
        <v>0</v>
      </c>
      <c r="D76" s="161"/>
      <c r="E76" s="161"/>
      <c r="F76" s="14">
        <f t="shared" si="9"/>
        <v>0</v>
      </c>
      <c r="G76" s="138"/>
      <c r="H76" s="15">
        <f t="shared" si="6"/>
        <v>0</v>
      </c>
      <c r="I76" s="5"/>
      <c r="J76" s="125">
        <f t="shared" si="7"/>
        <v>0</v>
      </c>
      <c r="K76" s="15">
        <f t="shared" si="8"/>
        <v>0</v>
      </c>
      <c r="L76" s="18"/>
      <c r="M76" s="18"/>
      <c r="N76" s="219"/>
    </row>
    <row r="77" spans="1:14" s="82" customFormat="1" x14ac:dyDescent="0.2">
      <c r="A77" s="11">
        <v>73</v>
      </c>
      <c r="B77" s="12" t="s">
        <v>551</v>
      </c>
      <c r="C77" s="13" t="s">
        <v>0</v>
      </c>
      <c r="D77" s="161"/>
      <c r="E77" s="161"/>
      <c r="F77" s="14">
        <f t="shared" si="9"/>
        <v>0</v>
      </c>
      <c r="G77" s="138"/>
      <c r="H77" s="15">
        <f t="shared" si="6"/>
        <v>0</v>
      </c>
      <c r="I77" s="5"/>
      <c r="J77" s="125">
        <f t="shared" si="7"/>
        <v>0</v>
      </c>
      <c r="K77" s="15">
        <f t="shared" si="8"/>
        <v>0</v>
      </c>
      <c r="L77" s="18"/>
      <c r="M77" s="32"/>
      <c r="N77" s="219"/>
    </row>
    <row r="78" spans="1:14" s="82" customFormat="1" ht="38.25" x14ac:dyDescent="0.2">
      <c r="A78" s="11">
        <v>74</v>
      </c>
      <c r="B78" s="12" t="s">
        <v>552</v>
      </c>
      <c r="C78" s="13" t="s">
        <v>161</v>
      </c>
      <c r="D78" s="161"/>
      <c r="E78" s="161"/>
      <c r="F78" s="14">
        <f t="shared" si="9"/>
        <v>0</v>
      </c>
      <c r="G78" s="138"/>
      <c r="H78" s="15">
        <f t="shared" si="6"/>
        <v>0</v>
      </c>
      <c r="I78" s="5"/>
      <c r="J78" s="125">
        <f t="shared" si="7"/>
        <v>0</v>
      </c>
      <c r="K78" s="15">
        <f t="shared" si="8"/>
        <v>0</v>
      </c>
      <c r="L78" s="18"/>
      <c r="M78" s="18"/>
      <c r="N78" s="219"/>
    </row>
    <row r="79" spans="1:14" s="82" customFormat="1" ht="25.5" x14ac:dyDescent="0.2">
      <c r="A79" s="11">
        <v>75</v>
      </c>
      <c r="B79" s="12" t="s">
        <v>553</v>
      </c>
      <c r="C79" s="13" t="s">
        <v>161</v>
      </c>
      <c r="D79" s="161"/>
      <c r="E79" s="161"/>
      <c r="F79" s="14">
        <f t="shared" si="9"/>
        <v>0</v>
      </c>
      <c r="G79" s="138"/>
      <c r="H79" s="15">
        <f t="shared" si="6"/>
        <v>0</v>
      </c>
      <c r="I79" s="5"/>
      <c r="J79" s="125">
        <f t="shared" si="7"/>
        <v>0</v>
      </c>
      <c r="K79" s="15">
        <f t="shared" si="8"/>
        <v>0</v>
      </c>
      <c r="L79" s="18"/>
      <c r="M79" s="18"/>
      <c r="N79" s="219"/>
    </row>
    <row r="80" spans="1:14" s="82" customFormat="1" ht="25.5" x14ac:dyDescent="0.2">
      <c r="A80" s="11">
        <v>76</v>
      </c>
      <c r="B80" s="12" t="s">
        <v>554</v>
      </c>
      <c r="C80" s="13" t="s">
        <v>161</v>
      </c>
      <c r="D80" s="161"/>
      <c r="E80" s="161"/>
      <c r="F80" s="14">
        <f t="shared" si="9"/>
        <v>0</v>
      </c>
      <c r="G80" s="138"/>
      <c r="H80" s="15">
        <f t="shared" si="6"/>
        <v>0</v>
      </c>
      <c r="I80" s="5"/>
      <c r="J80" s="125">
        <f t="shared" si="7"/>
        <v>0</v>
      </c>
      <c r="K80" s="15">
        <f t="shared" si="8"/>
        <v>0</v>
      </c>
      <c r="L80" s="18"/>
      <c r="M80" s="18"/>
      <c r="N80" s="219"/>
    </row>
    <row r="81" spans="1:14" s="82" customFormat="1" ht="25.5" x14ac:dyDescent="0.2">
      <c r="A81" s="11">
        <v>77</v>
      </c>
      <c r="B81" s="12" t="s">
        <v>555</v>
      </c>
      <c r="C81" s="13" t="s">
        <v>161</v>
      </c>
      <c r="D81" s="161"/>
      <c r="E81" s="161"/>
      <c r="F81" s="14">
        <f t="shared" si="9"/>
        <v>0</v>
      </c>
      <c r="G81" s="138"/>
      <c r="H81" s="15">
        <f t="shared" si="6"/>
        <v>0</v>
      </c>
      <c r="I81" s="5"/>
      <c r="J81" s="125">
        <f t="shared" si="7"/>
        <v>0</v>
      </c>
      <c r="K81" s="15">
        <f t="shared" si="8"/>
        <v>0</v>
      </c>
      <c r="L81" s="18"/>
      <c r="M81" s="18"/>
      <c r="N81" s="219"/>
    </row>
    <row r="82" spans="1:14" s="82" customFormat="1" ht="25.5" x14ac:dyDescent="0.2">
      <c r="A82" s="11">
        <v>78</v>
      </c>
      <c r="B82" s="12" t="s">
        <v>556</v>
      </c>
      <c r="C82" s="13" t="s">
        <v>0</v>
      </c>
      <c r="D82" s="161"/>
      <c r="E82" s="161"/>
      <c r="F82" s="14">
        <f t="shared" si="9"/>
        <v>0</v>
      </c>
      <c r="G82" s="138"/>
      <c r="H82" s="15">
        <f t="shared" si="6"/>
        <v>0</v>
      </c>
      <c r="I82" s="5"/>
      <c r="J82" s="125">
        <f t="shared" si="7"/>
        <v>0</v>
      </c>
      <c r="K82" s="15">
        <f t="shared" si="8"/>
        <v>0</v>
      </c>
      <c r="L82" s="18"/>
      <c r="M82" s="32"/>
      <c r="N82" s="219"/>
    </row>
    <row r="83" spans="1:14" s="82" customFormat="1" ht="25.5" x14ac:dyDescent="0.2">
      <c r="A83" s="11">
        <v>79</v>
      </c>
      <c r="B83" s="12" t="s">
        <v>557</v>
      </c>
      <c r="C83" s="13" t="s">
        <v>161</v>
      </c>
      <c r="D83" s="161"/>
      <c r="E83" s="161"/>
      <c r="F83" s="14">
        <f t="shared" si="9"/>
        <v>0</v>
      </c>
      <c r="G83" s="138"/>
      <c r="H83" s="15">
        <f t="shared" si="6"/>
        <v>0</v>
      </c>
      <c r="I83" s="5"/>
      <c r="J83" s="125">
        <f t="shared" si="7"/>
        <v>0</v>
      </c>
      <c r="K83" s="15">
        <f t="shared" si="8"/>
        <v>0</v>
      </c>
      <c r="L83" s="18"/>
      <c r="M83" s="32"/>
      <c r="N83" s="219"/>
    </row>
    <row r="84" spans="1:14" s="82" customFormat="1" ht="25.5" x14ac:dyDescent="0.2">
      <c r="A84" s="11">
        <v>80</v>
      </c>
      <c r="B84" s="12" t="s">
        <v>558</v>
      </c>
      <c r="C84" s="13" t="s">
        <v>161</v>
      </c>
      <c r="D84" s="161"/>
      <c r="E84" s="161"/>
      <c r="F84" s="14">
        <f t="shared" si="9"/>
        <v>0</v>
      </c>
      <c r="G84" s="138"/>
      <c r="H84" s="15">
        <f t="shared" si="6"/>
        <v>0</v>
      </c>
      <c r="I84" s="5"/>
      <c r="J84" s="125">
        <f t="shared" si="7"/>
        <v>0</v>
      </c>
      <c r="K84" s="15">
        <f t="shared" si="8"/>
        <v>0</v>
      </c>
      <c r="L84" s="18"/>
      <c r="M84" s="32"/>
      <c r="N84" s="219"/>
    </row>
    <row r="85" spans="1:14" s="82" customFormat="1" ht="25.5" x14ac:dyDescent="0.2">
      <c r="A85" s="11">
        <v>81</v>
      </c>
      <c r="B85" s="12" t="s">
        <v>559</v>
      </c>
      <c r="C85" s="13" t="s">
        <v>0</v>
      </c>
      <c r="D85" s="161"/>
      <c r="E85" s="161"/>
      <c r="F85" s="14">
        <f t="shared" si="9"/>
        <v>0</v>
      </c>
      <c r="G85" s="138"/>
      <c r="H85" s="15">
        <f t="shared" si="6"/>
        <v>0</v>
      </c>
      <c r="I85" s="5"/>
      <c r="J85" s="125">
        <f t="shared" si="7"/>
        <v>0</v>
      </c>
      <c r="K85" s="15">
        <f t="shared" si="8"/>
        <v>0</v>
      </c>
      <c r="L85" s="18"/>
      <c r="M85" s="18"/>
      <c r="N85" s="219"/>
    </row>
    <row r="86" spans="1:14" s="82" customFormat="1" ht="25.5" x14ac:dyDescent="0.2">
      <c r="A86" s="11">
        <v>82</v>
      </c>
      <c r="B86" s="12" t="s">
        <v>560</v>
      </c>
      <c r="C86" s="13" t="s">
        <v>0</v>
      </c>
      <c r="D86" s="161"/>
      <c r="E86" s="161"/>
      <c r="F86" s="14">
        <f t="shared" si="9"/>
        <v>0</v>
      </c>
      <c r="G86" s="138"/>
      <c r="H86" s="15">
        <f t="shared" si="6"/>
        <v>0</v>
      </c>
      <c r="I86" s="5"/>
      <c r="J86" s="125">
        <f t="shared" si="7"/>
        <v>0</v>
      </c>
      <c r="K86" s="15">
        <f t="shared" si="8"/>
        <v>0</v>
      </c>
      <c r="L86" s="18"/>
      <c r="M86" s="18"/>
      <c r="N86" s="219"/>
    </row>
    <row r="87" spans="1:14" s="82" customFormat="1" x14ac:dyDescent="0.2">
      <c r="A87" s="11">
        <v>83</v>
      </c>
      <c r="B87" s="12" t="s">
        <v>561</v>
      </c>
      <c r="C87" s="13" t="s">
        <v>0</v>
      </c>
      <c r="D87" s="161"/>
      <c r="E87" s="161"/>
      <c r="F87" s="14">
        <f t="shared" si="9"/>
        <v>0</v>
      </c>
      <c r="G87" s="138"/>
      <c r="H87" s="15">
        <f t="shared" si="6"/>
        <v>0</v>
      </c>
      <c r="I87" s="5"/>
      <c r="J87" s="125">
        <f t="shared" si="7"/>
        <v>0</v>
      </c>
      <c r="K87" s="15">
        <f t="shared" si="8"/>
        <v>0</v>
      </c>
      <c r="L87" s="18"/>
      <c r="M87" s="18"/>
      <c r="N87" s="219"/>
    </row>
    <row r="88" spans="1:14" s="82" customFormat="1" x14ac:dyDescent="0.2">
      <c r="A88" s="11">
        <v>84</v>
      </c>
      <c r="B88" s="12" t="s">
        <v>562</v>
      </c>
      <c r="C88" s="13" t="s">
        <v>0</v>
      </c>
      <c r="D88" s="161"/>
      <c r="E88" s="161"/>
      <c r="F88" s="14">
        <f t="shared" si="9"/>
        <v>0</v>
      </c>
      <c r="G88" s="138"/>
      <c r="H88" s="15">
        <f t="shared" si="6"/>
        <v>0</v>
      </c>
      <c r="I88" s="5"/>
      <c r="J88" s="125">
        <f t="shared" si="7"/>
        <v>0</v>
      </c>
      <c r="K88" s="15">
        <f t="shared" si="8"/>
        <v>0</v>
      </c>
      <c r="L88" s="18"/>
      <c r="M88" s="18"/>
      <c r="N88" s="219"/>
    </row>
    <row r="89" spans="1:14" s="82" customFormat="1" ht="25.5" x14ac:dyDescent="0.2">
      <c r="A89" s="11">
        <v>85</v>
      </c>
      <c r="B89" s="12" t="s">
        <v>563</v>
      </c>
      <c r="C89" s="13" t="s">
        <v>161</v>
      </c>
      <c r="D89" s="161"/>
      <c r="E89" s="161"/>
      <c r="F89" s="14">
        <f t="shared" si="9"/>
        <v>0</v>
      </c>
      <c r="G89" s="138"/>
      <c r="H89" s="15">
        <f t="shared" si="6"/>
        <v>0</v>
      </c>
      <c r="I89" s="5"/>
      <c r="J89" s="125">
        <f t="shared" si="7"/>
        <v>0</v>
      </c>
      <c r="K89" s="15">
        <f t="shared" si="8"/>
        <v>0</v>
      </c>
      <c r="L89" s="18"/>
      <c r="M89" s="18"/>
      <c r="N89" s="219"/>
    </row>
    <row r="90" spans="1:14" s="82" customFormat="1" ht="25.5" x14ac:dyDescent="0.2">
      <c r="A90" s="11">
        <v>86</v>
      </c>
      <c r="B90" s="12" t="s">
        <v>564</v>
      </c>
      <c r="C90" s="13" t="s">
        <v>0</v>
      </c>
      <c r="D90" s="161"/>
      <c r="E90" s="161"/>
      <c r="F90" s="14">
        <f t="shared" si="9"/>
        <v>0</v>
      </c>
      <c r="G90" s="138"/>
      <c r="H90" s="15">
        <f t="shared" si="6"/>
        <v>0</v>
      </c>
      <c r="I90" s="5"/>
      <c r="J90" s="125">
        <f t="shared" si="7"/>
        <v>0</v>
      </c>
      <c r="K90" s="15">
        <f t="shared" si="8"/>
        <v>0</v>
      </c>
      <c r="L90" s="18"/>
      <c r="M90" s="18"/>
      <c r="N90" s="219"/>
    </row>
    <row r="91" spans="1:14" s="82" customFormat="1" x14ac:dyDescent="0.2">
      <c r="A91" s="11">
        <v>87</v>
      </c>
      <c r="B91" s="12" t="s">
        <v>565</v>
      </c>
      <c r="C91" s="13" t="s">
        <v>0</v>
      </c>
      <c r="D91" s="161"/>
      <c r="E91" s="161"/>
      <c r="F91" s="14">
        <f t="shared" si="9"/>
        <v>0</v>
      </c>
      <c r="G91" s="138"/>
      <c r="H91" s="15">
        <f t="shared" si="6"/>
        <v>0</v>
      </c>
      <c r="I91" s="5"/>
      <c r="J91" s="125">
        <f t="shared" si="7"/>
        <v>0</v>
      </c>
      <c r="K91" s="15">
        <f t="shared" si="8"/>
        <v>0</v>
      </c>
      <c r="L91" s="18"/>
      <c r="M91" s="18"/>
      <c r="N91" s="219"/>
    </row>
    <row r="92" spans="1:14" s="82" customFormat="1" ht="25.5" x14ac:dyDescent="0.2">
      <c r="A92" s="11">
        <v>88</v>
      </c>
      <c r="B92" s="12" t="s">
        <v>566</v>
      </c>
      <c r="C92" s="13" t="s">
        <v>0</v>
      </c>
      <c r="D92" s="161"/>
      <c r="E92" s="161"/>
      <c r="F92" s="14">
        <f t="shared" si="9"/>
        <v>0</v>
      </c>
      <c r="G92" s="138"/>
      <c r="H92" s="15">
        <f t="shared" si="6"/>
        <v>0</v>
      </c>
      <c r="I92" s="5"/>
      <c r="J92" s="125">
        <f t="shared" si="7"/>
        <v>0</v>
      </c>
      <c r="K92" s="15">
        <f t="shared" si="8"/>
        <v>0</v>
      </c>
      <c r="L92" s="18"/>
      <c r="M92" s="18"/>
      <c r="N92" s="219"/>
    </row>
    <row r="93" spans="1:14" s="82" customFormat="1" x14ac:dyDescent="0.2">
      <c r="A93" s="11">
        <v>89</v>
      </c>
      <c r="B93" s="12" t="s">
        <v>567</v>
      </c>
      <c r="C93" s="13" t="s">
        <v>0</v>
      </c>
      <c r="D93" s="161"/>
      <c r="E93" s="161"/>
      <c r="F93" s="14">
        <f t="shared" si="9"/>
        <v>0</v>
      </c>
      <c r="G93" s="138"/>
      <c r="H93" s="15">
        <f t="shared" si="6"/>
        <v>0</v>
      </c>
      <c r="I93" s="5"/>
      <c r="J93" s="125">
        <f t="shared" si="7"/>
        <v>0</v>
      </c>
      <c r="K93" s="15">
        <f t="shared" si="8"/>
        <v>0</v>
      </c>
      <c r="L93" s="18"/>
      <c r="M93" s="18"/>
      <c r="N93" s="219"/>
    </row>
    <row r="94" spans="1:14" s="82" customFormat="1" x14ac:dyDescent="0.2">
      <c r="A94" s="11">
        <v>90</v>
      </c>
      <c r="B94" s="12" t="s">
        <v>568</v>
      </c>
      <c r="C94" s="13" t="s">
        <v>0</v>
      </c>
      <c r="D94" s="161"/>
      <c r="E94" s="161"/>
      <c r="F94" s="14">
        <f t="shared" si="9"/>
        <v>0</v>
      </c>
      <c r="G94" s="138"/>
      <c r="H94" s="15">
        <f t="shared" si="6"/>
        <v>0</v>
      </c>
      <c r="I94" s="5"/>
      <c r="J94" s="125">
        <f t="shared" si="7"/>
        <v>0</v>
      </c>
      <c r="K94" s="15">
        <f t="shared" si="8"/>
        <v>0</v>
      </c>
      <c r="L94" s="18"/>
      <c r="M94" s="18"/>
      <c r="N94" s="219"/>
    </row>
    <row r="95" spans="1:14" s="82" customFormat="1" x14ac:dyDescent="0.2">
      <c r="A95" s="11">
        <v>91</v>
      </c>
      <c r="B95" s="12" t="s">
        <v>569</v>
      </c>
      <c r="C95" s="13" t="s">
        <v>0</v>
      </c>
      <c r="D95" s="161"/>
      <c r="E95" s="161"/>
      <c r="F95" s="14">
        <f t="shared" si="9"/>
        <v>0</v>
      </c>
      <c r="G95" s="138"/>
      <c r="H95" s="15">
        <f t="shared" si="6"/>
        <v>0</v>
      </c>
      <c r="I95" s="5"/>
      <c r="J95" s="125">
        <f t="shared" si="7"/>
        <v>0</v>
      </c>
      <c r="K95" s="15">
        <f t="shared" si="8"/>
        <v>0</v>
      </c>
      <c r="L95" s="18"/>
      <c r="M95" s="18"/>
      <c r="N95" s="219"/>
    </row>
    <row r="96" spans="1:14" s="82" customFormat="1" x14ac:dyDescent="0.2">
      <c r="A96" s="11">
        <v>92</v>
      </c>
      <c r="B96" s="12" t="s">
        <v>570</v>
      </c>
      <c r="C96" s="13" t="s">
        <v>0</v>
      </c>
      <c r="D96" s="161"/>
      <c r="E96" s="161"/>
      <c r="F96" s="14">
        <f t="shared" si="9"/>
        <v>0</v>
      </c>
      <c r="G96" s="138"/>
      <c r="H96" s="15">
        <f t="shared" si="6"/>
        <v>0</v>
      </c>
      <c r="I96" s="5"/>
      <c r="J96" s="125">
        <f t="shared" si="7"/>
        <v>0</v>
      </c>
      <c r="K96" s="15">
        <f t="shared" si="8"/>
        <v>0</v>
      </c>
      <c r="L96" s="18"/>
      <c r="M96" s="18"/>
      <c r="N96" s="219"/>
    </row>
    <row r="97" spans="1:14" s="82" customFormat="1" ht="51" x14ac:dyDescent="0.2">
      <c r="A97" s="11">
        <v>93</v>
      </c>
      <c r="B97" s="12" t="s">
        <v>571</v>
      </c>
      <c r="C97" s="13" t="s">
        <v>0</v>
      </c>
      <c r="D97" s="161"/>
      <c r="E97" s="161"/>
      <c r="F97" s="14">
        <f t="shared" si="9"/>
        <v>0</v>
      </c>
      <c r="G97" s="138"/>
      <c r="H97" s="15">
        <f t="shared" si="6"/>
        <v>0</v>
      </c>
      <c r="I97" s="5"/>
      <c r="J97" s="125">
        <f t="shared" si="7"/>
        <v>0</v>
      </c>
      <c r="K97" s="15">
        <f t="shared" si="8"/>
        <v>0</v>
      </c>
      <c r="L97" s="18"/>
      <c r="M97" s="18"/>
      <c r="N97" s="219"/>
    </row>
    <row r="98" spans="1:14" s="82" customFormat="1" ht="25.5" x14ac:dyDescent="0.2">
      <c r="A98" s="11">
        <v>94</v>
      </c>
      <c r="B98" s="12" t="s">
        <v>572</v>
      </c>
      <c r="C98" s="13" t="s">
        <v>161</v>
      </c>
      <c r="D98" s="161"/>
      <c r="E98" s="161"/>
      <c r="F98" s="14">
        <f t="shared" si="9"/>
        <v>0</v>
      </c>
      <c r="G98" s="138"/>
      <c r="H98" s="15">
        <f t="shared" si="6"/>
        <v>0</v>
      </c>
      <c r="I98" s="5"/>
      <c r="J98" s="125">
        <f t="shared" si="7"/>
        <v>0</v>
      </c>
      <c r="K98" s="15">
        <f t="shared" si="8"/>
        <v>0</v>
      </c>
      <c r="L98" s="18"/>
      <c r="M98" s="18"/>
      <c r="N98" s="219"/>
    </row>
    <row r="99" spans="1:14" s="82" customFormat="1" x14ac:dyDescent="0.2">
      <c r="A99" s="11">
        <v>95</v>
      </c>
      <c r="B99" s="12" t="s">
        <v>573</v>
      </c>
      <c r="C99" s="13" t="s">
        <v>0</v>
      </c>
      <c r="D99" s="161"/>
      <c r="E99" s="161"/>
      <c r="F99" s="14">
        <f t="shared" si="9"/>
        <v>0</v>
      </c>
      <c r="G99" s="138"/>
      <c r="H99" s="15">
        <f t="shared" si="6"/>
        <v>0</v>
      </c>
      <c r="I99" s="5"/>
      <c r="J99" s="125">
        <f t="shared" si="7"/>
        <v>0</v>
      </c>
      <c r="K99" s="15">
        <f t="shared" si="8"/>
        <v>0</v>
      </c>
      <c r="L99" s="18"/>
      <c r="M99" s="18"/>
      <c r="N99" s="219"/>
    </row>
    <row r="100" spans="1:14" s="82" customFormat="1" x14ac:dyDescent="0.2">
      <c r="A100" s="11">
        <v>96</v>
      </c>
      <c r="B100" s="12" t="s">
        <v>574</v>
      </c>
      <c r="C100" s="13" t="s">
        <v>0</v>
      </c>
      <c r="D100" s="161"/>
      <c r="E100" s="161"/>
      <c r="F100" s="14">
        <f t="shared" si="9"/>
        <v>0</v>
      </c>
      <c r="G100" s="138"/>
      <c r="H100" s="15">
        <f t="shared" si="6"/>
        <v>0</v>
      </c>
      <c r="I100" s="5"/>
      <c r="J100" s="125">
        <f t="shared" si="7"/>
        <v>0</v>
      </c>
      <c r="K100" s="15">
        <f t="shared" si="8"/>
        <v>0</v>
      </c>
      <c r="L100" s="18"/>
      <c r="M100" s="18"/>
      <c r="N100" s="219"/>
    </row>
    <row r="101" spans="1:14" s="82" customFormat="1" ht="25.5" x14ac:dyDescent="0.2">
      <c r="A101" s="11">
        <v>97</v>
      </c>
      <c r="B101" s="12" t="s">
        <v>575</v>
      </c>
      <c r="C101" s="13" t="s">
        <v>161</v>
      </c>
      <c r="D101" s="161"/>
      <c r="E101" s="161"/>
      <c r="F101" s="14">
        <f t="shared" si="9"/>
        <v>0</v>
      </c>
      <c r="G101" s="138"/>
      <c r="H101" s="15">
        <f t="shared" si="6"/>
        <v>0</v>
      </c>
      <c r="I101" s="5"/>
      <c r="J101" s="125">
        <f t="shared" si="7"/>
        <v>0</v>
      </c>
      <c r="K101" s="15">
        <f t="shared" si="8"/>
        <v>0</v>
      </c>
      <c r="L101" s="18"/>
      <c r="M101" s="18"/>
      <c r="N101" s="219"/>
    </row>
    <row r="102" spans="1:14" s="82" customFormat="1" x14ac:dyDescent="0.2">
      <c r="A102" s="11">
        <v>98</v>
      </c>
      <c r="B102" s="12" t="s">
        <v>576</v>
      </c>
      <c r="C102" s="13" t="s">
        <v>0</v>
      </c>
      <c r="D102" s="161"/>
      <c r="E102" s="161"/>
      <c r="F102" s="14">
        <f t="shared" si="9"/>
        <v>0</v>
      </c>
      <c r="G102" s="138"/>
      <c r="H102" s="15">
        <f t="shared" si="6"/>
        <v>0</v>
      </c>
      <c r="I102" s="5"/>
      <c r="J102" s="125">
        <f t="shared" si="7"/>
        <v>0</v>
      </c>
      <c r="K102" s="15">
        <f t="shared" si="8"/>
        <v>0</v>
      </c>
      <c r="L102" s="18"/>
      <c r="M102" s="18"/>
      <c r="N102" s="219"/>
    </row>
    <row r="103" spans="1:14" s="82" customFormat="1" x14ac:dyDescent="0.2">
      <c r="A103" s="11">
        <v>99</v>
      </c>
      <c r="B103" s="12" t="s">
        <v>577</v>
      </c>
      <c r="C103" s="13" t="s">
        <v>0</v>
      </c>
      <c r="D103" s="161"/>
      <c r="E103" s="161"/>
      <c r="F103" s="14">
        <f t="shared" si="9"/>
        <v>0</v>
      </c>
      <c r="G103" s="138"/>
      <c r="H103" s="15">
        <f t="shared" si="6"/>
        <v>0</v>
      </c>
      <c r="I103" s="5"/>
      <c r="J103" s="125">
        <f t="shared" si="7"/>
        <v>0</v>
      </c>
      <c r="K103" s="15">
        <f t="shared" si="8"/>
        <v>0</v>
      </c>
      <c r="L103" s="18"/>
      <c r="M103" s="18"/>
      <c r="N103" s="219"/>
    </row>
    <row r="104" spans="1:14" s="82" customFormat="1" ht="38.25" x14ac:dyDescent="0.2">
      <c r="A104" s="11">
        <v>100</v>
      </c>
      <c r="B104" s="12" t="s">
        <v>578</v>
      </c>
      <c r="C104" s="13" t="s">
        <v>0</v>
      </c>
      <c r="D104" s="161"/>
      <c r="E104" s="161"/>
      <c r="F104" s="14">
        <f t="shared" si="9"/>
        <v>0</v>
      </c>
      <c r="G104" s="138"/>
      <c r="H104" s="15">
        <f t="shared" si="6"/>
        <v>0</v>
      </c>
      <c r="I104" s="5"/>
      <c r="J104" s="125">
        <f t="shared" si="7"/>
        <v>0</v>
      </c>
      <c r="K104" s="15">
        <f t="shared" si="8"/>
        <v>0</v>
      </c>
      <c r="L104" s="18"/>
      <c r="M104" s="18"/>
      <c r="N104" s="219"/>
    </row>
    <row r="105" spans="1:14" s="82" customFormat="1" ht="25.5" x14ac:dyDescent="0.2">
      <c r="A105" s="11">
        <v>101</v>
      </c>
      <c r="B105" s="12" t="s">
        <v>579</v>
      </c>
      <c r="C105" s="13" t="s">
        <v>0</v>
      </c>
      <c r="D105" s="161"/>
      <c r="E105" s="161"/>
      <c r="F105" s="14">
        <f t="shared" si="9"/>
        <v>0</v>
      </c>
      <c r="G105" s="138"/>
      <c r="H105" s="15">
        <f t="shared" si="6"/>
        <v>0</v>
      </c>
      <c r="I105" s="5"/>
      <c r="J105" s="125">
        <f t="shared" si="7"/>
        <v>0</v>
      </c>
      <c r="K105" s="15">
        <f t="shared" si="8"/>
        <v>0</v>
      </c>
      <c r="L105" s="18"/>
      <c r="M105" s="18"/>
      <c r="N105" s="219"/>
    </row>
    <row r="106" spans="1:14" s="82" customFormat="1" ht="25.5" x14ac:dyDescent="0.2">
      <c r="A106" s="11">
        <v>102</v>
      </c>
      <c r="B106" s="12" t="s">
        <v>580</v>
      </c>
      <c r="C106" s="13" t="s">
        <v>0</v>
      </c>
      <c r="D106" s="161"/>
      <c r="E106" s="161"/>
      <c r="F106" s="14">
        <f t="shared" si="9"/>
        <v>0</v>
      </c>
      <c r="G106" s="138"/>
      <c r="H106" s="15">
        <f t="shared" si="6"/>
        <v>0</v>
      </c>
      <c r="I106" s="5"/>
      <c r="J106" s="125">
        <f t="shared" si="7"/>
        <v>0</v>
      </c>
      <c r="K106" s="15">
        <f t="shared" si="8"/>
        <v>0</v>
      </c>
      <c r="L106" s="18"/>
      <c r="M106" s="18"/>
      <c r="N106" s="219"/>
    </row>
    <row r="107" spans="1:14" s="82" customFormat="1" ht="25.5" x14ac:dyDescent="0.2">
      <c r="A107" s="11">
        <v>103</v>
      </c>
      <c r="B107" s="12" t="s">
        <v>581</v>
      </c>
      <c r="C107" s="13" t="s">
        <v>0</v>
      </c>
      <c r="D107" s="161"/>
      <c r="E107" s="161"/>
      <c r="F107" s="14">
        <f t="shared" si="9"/>
        <v>0</v>
      </c>
      <c r="G107" s="138"/>
      <c r="H107" s="15">
        <f t="shared" si="6"/>
        <v>0</v>
      </c>
      <c r="I107" s="5"/>
      <c r="J107" s="125">
        <f t="shared" si="7"/>
        <v>0</v>
      </c>
      <c r="K107" s="15">
        <f t="shared" si="8"/>
        <v>0</v>
      </c>
      <c r="L107" s="18"/>
      <c r="M107" s="18"/>
      <c r="N107" s="219"/>
    </row>
    <row r="108" spans="1:14" s="82" customFormat="1" ht="25.5" x14ac:dyDescent="0.2">
      <c r="A108" s="11">
        <v>104</v>
      </c>
      <c r="B108" s="12" t="s">
        <v>582</v>
      </c>
      <c r="C108" s="13" t="s">
        <v>0</v>
      </c>
      <c r="D108" s="161"/>
      <c r="E108" s="161"/>
      <c r="F108" s="14">
        <f t="shared" si="9"/>
        <v>0</v>
      </c>
      <c r="G108" s="138"/>
      <c r="H108" s="15">
        <f t="shared" si="6"/>
        <v>0</v>
      </c>
      <c r="I108" s="5"/>
      <c r="J108" s="125">
        <f t="shared" si="7"/>
        <v>0</v>
      </c>
      <c r="K108" s="15">
        <f t="shared" si="8"/>
        <v>0</v>
      </c>
      <c r="L108" s="18"/>
      <c r="M108" s="18"/>
      <c r="N108" s="219"/>
    </row>
    <row r="109" spans="1:14" s="82" customFormat="1" ht="25.5" x14ac:dyDescent="0.2">
      <c r="A109" s="11">
        <v>105</v>
      </c>
      <c r="B109" s="12" t="s">
        <v>583</v>
      </c>
      <c r="C109" s="13" t="s">
        <v>0</v>
      </c>
      <c r="D109" s="161"/>
      <c r="E109" s="161"/>
      <c r="F109" s="14">
        <f t="shared" si="9"/>
        <v>0</v>
      </c>
      <c r="G109" s="138"/>
      <c r="H109" s="15">
        <f t="shared" si="6"/>
        <v>0</v>
      </c>
      <c r="I109" s="5"/>
      <c r="J109" s="125">
        <f t="shared" si="7"/>
        <v>0</v>
      </c>
      <c r="K109" s="15">
        <f t="shared" si="8"/>
        <v>0</v>
      </c>
      <c r="L109" s="18"/>
      <c r="M109" s="18"/>
      <c r="N109" s="219"/>
    </row>
    <row r="110" spans="1:14" s="82" customFormat="1" ht="25.5" x14ac:dyDescent="0.2">
      <c r="A110" s="11">
        <v>106</v>
      </c>
      <c r="B110" s="12" t="s">
        <v>584</v>
      </c>
      <c r="C110" s="13" t="s">
        <v>0</v>
      </c>
      <c r="D110" s="161"/>
      <c r="E110" s="161"/>
      <c r="F110" s="14">
        <f t="shared" si="9"/>
        <v>0</v>
      </c>
      <c r="G110" s="138"/>
      <c r="H110" s="15">
        <f t="shared" si="6"/>
        <v>0</v>
      </c>
      <c r="I110" s="5"/>
      <c r="J110" s="125">
        <f t="shared" si="7"/>
        <v>0</v>
      </c>
      <c r="K110" s="15">
        <f t="shared" si="8"/>
        <v>0</v>
      </c>
      <c r="L110" s="18"/>
      <c r="M110" s="18"/>
      <c r="N110" s="219"/>
    </row>
    <row r="111" spans="1:14" s="82" customFormat="1" ht="25.5" x14ac:dyDescent="0.2">
      <c r="A111" s="11">
        <v>107</v>
      </c>
      <c r="B111" s="12" t="s">
        <v>585</v>
      </c>
      <c r="C111" s="13" t="s">
        <v>0</v>
      </c>
      <c r="D111" s="161"/>
      <c r="E111" s="161"/>
      <c r="F111" s="14">
        <f t="shared" si="9"/>
        <v>0</v>
      </c>
      <c r="G111" s="138"/>
      <c r="H111" s="15">
        <f t="shared" si="6"/>
        <v>0</v>
      </c>
      <c r="I111" s="5"/>
      <c r="J111" s="125">
        <f t="shared" si="7"/>
        <v>0</v>
      </c>
      <c r="K111" s="15">
        <f t="shared" si="8"/>
        <v>0</v>
      </c>
      <c r="L111" s="18"/>
      <c r="M111" s="18"/>
      <c r="N111" s="219"/>
    </row>
    <row r="112" spans="1:14" s="82" customFormat="1" ht="25.5" x14ac:dyDescent="0.2">
      <c r="A112" s="11">
        <v>108</v>
      </c>
      <c r="B112" s="12" t="s">
        <v>586</v>
      </c>
      <c r="C112" s="13" t="s">
        <v>0</v>
      </c>
      <c r="D112" s="161"/>
      <c r="E112" s="161"/>
      <c r="F112" s="14">
        <f t="shared" si="9"/>
        <v>0</v>
      </c>
      <c r="G112" s="138"/>
      <c r="H112" s="15">
        <f t="shared" si="6"/>
        <v>0</v>
      </c>
      <c r="I112" s="5"/>
      <c r="J112" s="125">
        <f t="shared" si="7"/>
        <v>0</v>
      </c>
      <c r="K112" s="15">
        <f t="shared" si="8"/>
        <v>0</v>
      </c>
      <c r="L112" s="18"/>
      <c r="M112" s="18"/>
      <c r="N112" s="219"/>
    </row>
    <row r="113" spans="1:14" s="82" customFormat="1" x14ac:dyDescent="0.2">
      <c r="A113" s="11">
        <v>109</v>
      </c>
      <c r="B113" s="12" t="s">
        <v>587</v>
      </c>
      <c r="C113" s="13" t="s">
        <v>0</v>
      </c>
      <c r="D113" s="161"/>
      <c r="E113" s="161"/>
      <c r="F113" s="14">
        <f t="shared" si="9"/>
        <v>0</v>
      </c>
      <c r="G113" s="138"/>
      <c r="H113" s="15">
        <f t="shared" si="6"/>
        <v>0</v>
      </c>
      <c r="I113" s="5"/>
      <c r="J113" s="125">
        <f t="shared" si="7"/>
        <v>0</v>
      </c>
      <c r="K113" s="15">
        <f t="shared" si="8"/>
        <v>0</v>
      </c>
      <c r="L113" s="18"/>
      <c r="M113" s="18"/>
      <c r="N113" s="219"/>
    </row>
    <row r="114" spans="1:14" s="82" customFormat="1" x14ac:dyDescent="0.2">
      <c r="A114" s="11">
        <v>110</v>
      </c>
      <c r="B114" s="12" t="s">
        <v>588</v>
      </c>
      <c r="C114" s="13" t="s">
        <v>0</v>
      </c>
      <c r="D114" s="161"/>
      <c r="E114" s="161"/>
      <c r="F114" s="14">
        <f t="shared" si="9"/>
        <v>0</v>
      </c>
      <c r="G114" s="138"/>
      <c r="H114" s="15">
        <f t="shared" si="6"/>
        <v>0</v>
      </c>
      <c r="I114" s="5"/>
      <c r="J114" s="125">
        <f t="shared" si="7"/>
        <v>0</v>
      </c>
      <c r="K114" s="15">
        <f t="shared" si="8"/>
        <v>0</v>
      </c>
      <c r="L114" s="18"/>
      <c r="M114" s="18"/>
      <c r="N114" s="219"/>
    </row>
    <row r="115" spans="1:14" s="82" customFormat="1" x14ac:dyDescent="0.2">
      <c r="A115" s="11">
        <v>111</v>
      </c>
      <c r="B115" s="12" t="s">
        <v>589</v>
      </c>
      <c r="C115" s="13" t="s">
        <v>0</v>
      </c>
      <c r="D115" s="161"/>
      <c r="E115" s="161"/>
      <c r="F115" s="14">
        <f t="shared" si="9"/>
        <v>0</v>
      </c>
      <c r="G115" s="138"/>
      <c r="H115" s="15">
        <f t="shared" si="6"/>
        <v>0</v>
      </c>
      <c r="I115" s="5"/>
      <c r="J115" s="125">
        <f t="shared" si="7"/>
        <v>0</v>
      </c>
      <c r="K115" s="15">
        <f t="shared" si="8"/>
        <v>0</v>
      </c>
      <c r="L115" s="18"/>
      <c r="M115" s="18"/>
      <c r="N115" s="219"/>
    </row>
    <row r="116" spans="1:14" s="82" customFormat="1" x14ac:dyDescent="0.2">
      <c r="A116" s="11">
        <v>112</v>
      </c>
      <c r="B116" s="12" t="s">
        <v>590</v>
      </c>
      <c r="C116" s="13" t="s">
        <v>0</v>
      </c>
      <c r="D116" s="161"/>
      <c r="E116" s="161"/>
      <c r="F116" s="14">
        <f t="shared" si="9"/>
        <v>0</v>
      </c>
      <c r="G116" s="138"/>
      <c r="H116" s="15">
        <f t="shared" si="6"/>
        <v>0</v>
      </c>
      <c r="I116" s="5"/>
      <c r="J116" s="125">
        <f t="shared" si="7"/>
        <v>0</v>
      </c>
      <c r="K116" s="15">
        <f t="shared" si="8"/>
        <v>0</v>
      </c>
      <c r="L116" s="18"/>
      <c r="M116" s="18"/>
      <c r="N116" s="219"/>
    </row>
    <row r="117" spans="1:14" s="82" customFormat="1" x14ac:dyDescent="0.2">
      <c r="A117" s="11">
        <v>113</v>
      </c>
      <c r="B117" s="12" t="s">
        <v>591</v>
      </c>
      <c r="C117" s="13" t="s">
        <v>0</v>
      </c>
      <c r="D117" s="161"/>
      <c r="E117" s="161"/>
      <c r="F117" s="14">
        <f t="shared" si="9"/>
        <v>0</v>
      </c>
      <c r="G117" s="138"/>
      <c r="H117" s="15">
        <f t="shared" si="6"/>
        <v>0</v>
      </c>
      <c r="I117" s="5"/>
      <c r="J117" s="125">
        <f t="shared" si="7"/>
        <v>0</v>
      </c>
      <c r="K117" s="15">
        <f t="shared" si="8"/>
        <v>0</v>
      </c>
      <c r="L117" s="18"/>
      <c r="M117" s="18"/>
      <c r="N117" s="219"/>
    </row>
    <row r="118" spans="1:14" s="82" customFormat="1" ht="25.5" x14ac:dyDescent="0.2">
      <c r="A118" s="11">
        <v>114</v>
      </c>
      <c r="B118" s="12" t="s">
        <v>592</v>
      </c>
      <c r="C118" s="13" t="s">
        <v>0</v>
      </c>
      <c r="D118" s="161"/>
      <c r="E118" s="161"/>
      <c r="F118" s="14">
        <f t="shared" si="9"/>
        <v>0</v>
      </c>
      <c r="G118" s="138"/>
      <c r="H118" s="15">
        <f t="shared" si="6"/>
        <v>0</v>
      </c>
      <c r="I118" s="5"/>
      <c r="J118" s="125">
        <f t="shared" si="7"/>
        <v>0</v>
      </c>
      <c r="K118" s="15">
        <f t="shared" si="8"/>
        <v>0</v>
      </c>
      <c r="L118" s="18"/>
      <c r="M118" s="18"/>
      <c r="N118" s="219"/>
    </row>
    <row r="119" spans="1:14" s="82" customFormat="1" x14ac:dyDescent="0.2">
      <c r="A119" s="11">
        <v>115</v>
      </c>
      <c r="B119" s="12" t="s">
        <v>593</v>
      </c>
      <c r="C119" s="13" t="s">
        <v>0</v>
      </c>
      <c r="D119" s="161"/>
      <c r="E119" s="161"/>
      <c r="F119" s="14">
        <f t="shared" si="9"/>
        <v>0</v>
      </c>
      <c r="G119" s="138"/>
      <c r="H119" s="15">
        <f t="shared" si="6"/>
        <v>0</v>
      </c>
      <c r="I119" s="5"/>
      <c r="J119" s="125">
        <f t="shared" si="7"/>
        <v>0</v>
      </c>
      <c r="K119" s="15">
        <f t="shared" si="8"/>
        <v>0</v>
      </c>
      <c r="L119" s="18"/>
      <c r="M119" s="18"/>
      <c r="N119" s="219"/>
    </row>
    <row r="120" spans="1:14" s="82" customFormat="1" ht="25.5" x14ac:dyDescent="0.2">
      <c r="A120" s="11">
        <v>116</v>
      </c>
      <c r="B120" s="12" t="s">
        <v>594</v>
      </c>
      <c r="C120" s="13" t="s">
        <v>0</v>
      </c>
      <c r="D120" s="161"/>
      <c r="E120" s="161"/>
      <c r="F120" s="14">
        <f t="shared" si="9"/>
        <v>0</v>
      </c>
      <c r="G120" s="138"/>
      <c r="H120" s="15">
        <f t="shared" si="6"/>
        <v>0</v>
      </c>
      <c r="I120" s="5"/>
      <c r="J120" s="125">
        <f t="shared" si="7"/>
        <v>0</v>
      </c>
      <c r="K120" s="15">
        <f t="shared" si="8"/>
        <v>0</v>
      </c>
      <c r="L120" s="18"/>
      <c r="M120" s="18"/>
      <c r="N120" s="219"/>
    </row>
    <row r="121" spans="1:14" s="82" customFormat="1" x14ac:dyDescent="0.2">
      <c r="A121" s="11">
        <v>117</v>
      </c>
      <c r="B121" s="12" t="s">
        <v>595</v>
      </c>
      <c r="C121" s="13" t="s">
        <v>0</v>
      </c>
      <c r="D121" s="161"/>
      <c r="E121" s="161"/>
      <c r="F121" s="14">
        <f t="shared" si="9"/>
        <v>0</v>
      </c>
      <c r="G121" s="138"/>
      <c r="H121" s="15">
        <f t="shared" si="6"/>
        <v>0</v>
      </c>
      <c r="I121" s="5"/>
      <c r="J121" s="125">
        <f t="shared" si="7"/>
        <v>0</v>
      </c>
      <c r="K121" s="15">
        <f t="shared" si="8"/>
        <v>0</v>
      </c>
      <c r="L121" s="18"/>
      <c r="M121" s="18"/>
      <c r="N121" s="219"/>
    </row>
    <row r="122" spans="1:14" s="82" customFormat="1" x14ac:dyDescent="0.2">
      <c r="A122" s="11">
        <v>118</v>
      </c>
      <c r="B122" s="12" t="s">
        <v>596</v>
      </c>
      <c r="C122" s="13" t="s">
        <v>0</v>
      </c>
      <c r="D122" s="161"/>
      <c r="E122" s="161"/>
      <c r="F122" s="14">
        <f t="shared" si="9"/>
        <v>0</v>
      </c>
      <c r="G122" s="138"/>
      <c r="H122" s="15">
        <f t="shared" si="6"/>
        <v>0</v>
      </c>
      <c r="I122" s="5"/>
      <c r="J122" s="125">
        <f t="shared" si="7"/>
        <v>0</v>
      </c>
      <c r="K122" s="15">
        <f t="shared" si="8"/>
        <v>0</v>
      </c>
      <c r="L122" s="18"/>
      <c r="M122" s="18"/>
      <c r="N122" s="219"/>
    </row>
    <row r="123" spans="1:14" s="82" customFormat="1" x14ac:dyDescent="0.2">
      <c r="A123" s="11">
        <v>119</v>
      </c>
      <c r="B123" s="12" t="s">
        <v>597</v>
      </c>
      <c r="C123" s="13" t="s">
        <v>0</v>
      </c>
      <c r="D123" s="161"/>
      <c r="E123" s="161"/>
      <c r="F123" s="14">
        <f t="shared" si="9"/>
        <v>0</v>
      </c>
      <c r="G123" s="138"/>
      <c r="H123" s="15">
        <f t="shared" si="6"/>
        <v>0</v>
      </c>
      <c r="I123" s="5"/>
      <c r="J123" s="125">
        <f t="shared" si="7"/>
        <v>0</v>
      </c>
      <c r="K123" s="15">
        <f t="shared" si="8"/>
        <v>0</v>
      </c>
      <c r="L123" s="18"/>
      <c r="M123" s="18"/>
      <c r="N123" s="219"/>
    </row>
    <row r="124" spans="1:14" s="82" customFormat="1" x14ac:dyDescent="0.2">
      <c r="A124" s="11">
        <v>120</v>
      </c>
      <c r="B124" s="12" t="s">
        <v>598</v>
      </c>
      <c r="C124" s="13" t="s">
        <v>0</v>
      </c>
      <c r="D124" s="161"/>
      <c r="E124" s="161"/>
      <c r="F124" s="14">
        <f t="shared" si="9"/>
        <v>0</v>
      </c>
      <c r="G124" s="138"/>
      <c r="H124" s="15">
        <f t="shared" si="6"/>
        <v>0</v>
      </c>
      <c r="I124" s="5"/>
      <c r="J124" s="125">
        <f t="shared" si="7"/>
        <v>0</v>
      </c>
      <c r="K124" s="15">
        <f t="shared" si="8"/>
        <v>0</v>
      </c>
      <c r="L124" s="18"/>
      <c r="M124" s="18"/>
      <c r="N124" s="219"/>
    </row>
    <row r="125" spans="1:14" s="82" customFormat="1" ht="25.5" x14ac:dyDescent="0.2">
      <c r="A125" s="11">
        <v>121</v>
      </c>
      <c r="B125" s="12" t="s">
        <v>599</v>
      </c>
      <c r="C125" s="13" t="s">
        <v>161</v>
      </c>
      <c r="D125" s="161"/>
      <c r="E125" s="161"/>
      <c r="F125" s="14">
        <f t="shared" si="9"/>
        <v>0</v>
      </c>
      <c r="G125" s="138"/>
      <c r="H125" s="15">
        <f t="shared" si="6"/>
        <v>0</v>
      </c>
      <c r="I125" s="5"/>
      <c r="J125" s="125">
        <f t="shared" si="7"/>
        <v>0</v>
      </c>
      <c r="K125" s="15">
        <f t="shared" si="8"/>
        <v>0</v>
      </c>
      <c r="L125" s="18"/>
      <c r="M125" s="18"/>
      <c r="N125" s="219"/>
    </row>
    <row r="126" spans="1:14" s="82" customFormat="1" ht="25.5" x14ac:dyDescent="0.2">
      <c r="A126" s="11">
        <v>122</v>
      </c>
      <c r="B126" s="12" t="s">
        <v>600</v>
      </c>
      <c r="C126" s="13" t="s">
        <v>0</v>
      </c>
      <c r="D126" s="161"/>
      <c r="E126" s="161"/>
      <c r="F126" s="14">
        <f t="shared" si="9"/>
        <v>0</v>
      </c>
      <c r="G126" s="138"/>
      <c r="H126" s="15">
        <f t="shared" si="6"/>
        <v>0</v>
      </c>
      <c r="I126" s="5"/>
      <c r="J126" s="125">
        <f t="shared" si="7"/>
        <v>0</v>
      </c>
      <c r="K126" s="15">
        <f t="shared" si="8"/>
        <v>0</v>
      </c>
      <c r="L126" s="18"/>
      <c r="M126" s="18"/>
      <c r="N126" s="219"/>
    </row>
    <row r="127" spans="1:14" s="82" customFormat="1" ht="25.5" x14ac:dyDescent="0.2">
      <c r="A127" s="11">
        <v>123</v>
      </c>
      <c r="B127" s="12" t="s">
        <v>601</v>
      </c>
      <c r="C127" s="13" t="s">
        <v>0</v>
      </c>
      <c r="D127" s="161"/>
      <c r="E127" s="161"/>
      <c r="F127" s="14">
        <f t="shared" si="9"/>
        <v>0</v>
      </c>
      <c r="G127" s="138"/>
      <c r="H127" s="15">
        <f t="shared" si="6"/>
        <v>0</v>
      </c>
      <c r="I127" s="5"/>
      <c r="J127" s="125">
        <f t="shared" si="7"/>
        <v>0</v>
      </c>
      <c r="K127" s="15">
        <f t="shared" si="8"/>
        <v>0</v>
      </c>
      <c r="L127" s="18"/>
      <c r="M127" s="18"/>
      <c r="N127" s="219"/>
    </row>
    <row r="128" spans="1:14" s="82" customFormat="1" ht="25.5" x14ac:dyDescent="0.2">
      <c r="A128" s="11">
        <v>124</v>
      </c>
      <c r="B128" s="12" t="s">
        <v>602</v>
      </c>
      <c r="C128" s="13" t="s">
        <v>0</v>
      </c>
      <c r="D128" s="161"/>
      <c r="E128" s="161"/>
      <c r="F128" s="14">
        <f t="shared" si="9"/>
        <v>0</v>
      </c>
      <c r="G128" s="138"/>
      <c r="H128" s="15">
        <f t="shared" si="6"/>
        <v>0</v>
      </c>
      <c r="I128" s="5"/>
      <c r="J128" s="125">
        <f t="shared" si="7"/>
        <v>0</v>
      </c>
      <c r="K128" s="15">
        <f t="shared" si="8"/>
        <v>0</v>
      </c>
      <c r="L128" s="18"/>
      <c r="M128" s="18"/>
      <c r="N128" s="219"/>
    </row>
    <row r="129" spans="1:14" s="82" customFormat="1" ht="25.5" x14ac:dyDescent="0.2">
      <c r="A129" s="11">
        <v>125</v>
      </c>
      <c r="B129" s="12" t="s">
        <v>603</v>
      </c>
      <c r="C129" s="13" t="s">
        <v>0</v>
      </c>
      <c r="D129" s="161"/>
      <c r="E129" s="161"/>
      <c r="F129" s="14">
        <f t="shared" si="9"/>
        <v>0</v>
      </c>
      <c r="G129" s="138"/>
      <c r="H129" s="15">
        <f t="shared" si="6"/>
        <v>0</v>
      </c>
      <c r="I129" s="5"/>
      <c r="J129" s="125">
        <f t="shared" si="7"/>
        <v>0</v>
      </c>
      <c r="K129" s="15">
        <f t="shared" si="8"/>
        <v>0</v>
      </c>
      <c r="L129" s="18"/>
      <c r="M129" s="18"/>
      <c r="N129" s="219"/>
    </row>
    <row r="130" spans="1:14" s="82" customFormat="1" ht="25.5" x14ac:dyDescent="0.2">
      <c r="A130" s="11">
        <v>126</v>
      </c>
      <c r="B130" s="12" t="s">
        <v>604</v>
      </c>
      <c r="C130" s="13" t="s">
        <v>0</v>
      </c>
      <c r="D130" s="161"/>
      <c r="E130" s="161"/>
      <c r="F130" s="14">
        <f t="shared" si="9"/>
        <v>0</v>
      </c>
      <c r="G130" s="138"/>
      <c r="H130" s="15">
        <f t="shared" si="6"/>
        <v>0</v>
      </c>
      <c r="I130" s="5"/>
      <c r="J130" s="125">
        <f t="shared" si="7"/>
        <v>0</v>
      </c>
      <c r="K130" s="15">
        <f t="shared" si="8"/>
        <v>0</v>
      </c>
      <c r="L130" s="18"/>
      <c r="M130" s="18"/>
      <c r="N130" s="219"/>
    </row>
    <row r="131" spans="1:14" s="82" customFormat="1" ht="25.5" x14ac:dyDescent="0.2">
      <c r="A131" s="11">
        <v>127</v>
      </c>
      <c r="B131" s="12" t="s">
        <v>605</v>
      </c>
      <c r="C131" s="13" t="s">
        <v>161</v>
      </c>
      <c r="D131" s="161"/>
      <c r="E131" s="161"/>
      <c r="F131" s="14">
        <f t="shared" si="9"/>
        <v>0</v>
      </c>
      <c r="G131" s="138"/>
      <c r="H131" s="15">
        <f t="shared" si="6"/>
        <v>0</v>
      </c>
      <c r="I131" s="5"/>
      <c r="J131" s="125">
        <f t="shared" si="7"/>
        <v>0</v>
      </c>
      <c r="K131" s="15">
        <f t="shared" si="8"/>
        <v>0</v>
      </c>
      <c r="L131" s="18"/>
      <c r="M131" s="18"/>
      <c r="N131" s="219"/>
    </row>
    <row r="132" spans="1:14" s="82" customFormat="1" ht="38.25" x14ac:dyDescent="0.2">
      <c r="A132" s="11">
        <v>128</v>
      </c>
      <c r="B132" s="12" t="s">
        <v>606</v>
      </c>
      <c r="C132" s="13" t="s">
        <v>0</v>
      </c>
      <c r="D132" s="161"/>
      <c r="E132" s="161"/>
      <c r="F132" s="14">
        <f t="shared" si="9"/>
        <v>0</v>
      </c>
      <c r="G132" s="138"/>
      <c r="H132" s="15">
        <f t="shared" si="6"/>
        <v>0</v>
      </c>
      <c r="I132" s="5"/>
      <c r="J132" s="125">
        <f t="shared" si="7"/>
        <v>0</v>
      </c>
      <c r="K132" s="15">
        <f t="shared" si="8"/>
        <v>0</v>
      </c>
      <c r="L132" s="18"/>
      <c r="M132" s="18"/>
      <c r="N132" s="219"/>
    </row>
    <row r="133" spans="1:14" s="82" customFormat="1" ht="25.5" x14ac:dyDescent="0.2">
      <c r="A133" s="11">
        <v>129</v>
      </c>
      <c r="B133" s="12" t="s">
        <v>607</v>
      </c>
      <c r="C133" s="13" t="s">
        <v>161</v>
      </c>
      <c r="D133" s="161"/>
      <c r="E133" s="161"/>
      <c r="F133" s="14">
        <f t="shared" si="9"/>
        <v>0</v>
      </c>
      <c r="G133" s="138"/>
      <c r="H133" s="15">
        <f t="shared" ref="H133:H191" si="10">F133*G133</f>
        <v>0</v>
      </c>
      <c r="I133" s="5"/>
      <c r="J133" s="125">
        <f t="shared" ref="J133:J191" si="11">H133*I133</f>
        <v>0</v>
      </c>
      <c r="K133" s="15">
        <f t="shared" ref="K133:K191" si="12">H133+J133</f>
        <v>0</v>
      </c>
      <c r="L133" s="18"/>
      <c r="M133" s="18"/>
      <c r="N133" s="219"/>
    </row>
    <row r="134" spans="1:14" s="82" customFormat="1" ht="51" x14ac:dyDescent="0.2">
      <c r="A134" s="11">
        <v>130</v>
      </c>
      <c r="B134" s="12" t="s">
        <v>608</v>
      </c>
      <c r="C134" s="13" t="s">
        <v>161</v>
      </c>
      <c r="D134" s="161"/>
      <c r="E134" s="161"/>
      <c r="F134" s="14">
        <f t="shared" si="9"/>
        <v>0</v>
      </c>
      <c r="G134" s="138"/>
      <c r="H134" s="15">
        <f t="shared" si="10"/>
        <v>0</v>
      </c>
      <c r="I134" s="5"/>
      <c r="J134" s="125">
        <f t="shared" si="11"/>
        <v>0</v>
      </c>
      <c r="K134" s="15">
        <f t="shared" si="12"/>
        <v>0</v>
      </c>
      <c r="L134" s="18"/>
      <c r="M134" s="18"/>
      <c r="N134" s="219"/>
    </row>
    <row r="135" spans="1:14" s="82" customFormat="1" ht="25.5" x14ac:dyDescent="0.2">
      <c r="A135" s="11">
        <v>131</v>
      </c>
      <c r="B135" s="12" t="s">
        <v>609</v>
      </c>
      <c r="C135" s="13" t="s">
        <v>161</v>
      </c>
      <c r="D135" s="161"/>
      <c r="E135" s="161"/>
      <c r="F135" s="14">
        <f t="shared" si="9"/>
        <v>0</v>
      </c>
      <c r="G135" s="138"/>
      <c r="H135" s="15">
        <f t="shared" si="10"/>
        <v>0</v>
      </c>
      <c r="I135" s="5"/>
      <c r="J135" s="125">
        <f t="shared" si="11"/>
        <v>0</v>
      </c>
      <c r="K135" s="15">
        <f t="shared" si="12"/>
        <v>0</v>
      </c>
      <c r="L135" s="18"/>
      <c r="M135" s="18"/>
      <c r="N135" s="219"/>
    </row>
    <row r="136" spans="1:14" s="82" customFormat="1" ht="25.5" x14ac:dyDescent="0.2">
      <c r="A136" s="11">
        <v>132</v>
      </c>
      <c r="B136" s="12" t="s">
        <v>610</v>
      </c>
      <c r="C136" s="13" t="s">
        <v>161</v>
      </c>
      <c r="D136" s="161"/>
      <c r="E136" s="161"/>
      <c r="F136" s="14">
        <f t="shared" ref="F136:F191" si="13">SUM(D136:E136)</f>
        <v>0</v>
      </c>
      <c r="G136" s="138"/>
      <c r="H136" s="15">
        <f t="shared" si="10"/>
        <v>0</v>
      </c>
      <c r="I136" s="5"/>
      <c r="J136" s="125">
        <f t="shared" si="11"/>
        <v>0</v>
      </c>
      <c r="K136" s="15">
        <f t="shared" si="12"/>
        <v>0</v>
      </c>
      <c r="L136" s="18"/>
      <c r="M136" s="18"/>
      <c r="N136" s="219"/>
    </row>
    <row r="137" spans="1:14" s="82" customFormat="1" ht="25.5" x14ac:dyDescent="0.2">
      <c r="A137" s="11">
        <v>133</v>
      </c>
      <c r="B137" s="12" t="s">
        <v>611</v>
      </c>
      <c r="C137" s="13" t="s">
        <v>0</v>
      </c>
      <c r="D137" s="161"/>
      <c r="E137" s="161"/>
      <c r="F137" s="14">
        <f t="shared" si="13"/>
        <v>0</v>
      </c>
      <c r="G137" s="138"/>
      <c r="H137" s="15">
        <f t="shared" si="10"/>
        <v>0</v>
      </c>
      <c r="I137" s="5"/>
      <c r="J137" s="125">
        <f t="shared" si="11"/>
        <v>0</v>
      </c>
      <c r="K137" s="15">
        <f t="shared" si="12"/>
        <v>0</v>
      </c>
      <c r="L137" s="18"/>
      <c r="M137" s="18"/>
      <c r="N137" s="219"/>
    </row>
    <row r="138" spans="1:14" s="82" customFormat="1" ht="25.5" x14ac:dyDescent="0.2">
      <c r="A138" s="11">
        <v>134</v>
      </c>
      <c r="B138" s="12" t="s">
        <v>612</v>
      </c>
      <c r="C138" s="13" t="s">
        <v>161</v>
      </c>
      <c r="D138" s="161"/>
      <c r="E138" s="161"/>
      <c r="F138" s="14">
        <f t="shared" si="13"/>
        <v>0</v>
      </c>
      <c r="G138" s="138"/>
      <c r="H138" s="15">
        <f t="shared" si="10"/>
        <v>0</v>
      </c>
      <c r="I138" s="5"/>
      <c r="J138" s="125">
        <f t="shared" si="11"/>
        <v>0</v>
      </c>
      <c r="K138" s="15">
        <f t="shared" si="12"/>
        <v>0</v>
      </c>
      <c r="L138" s="18"/>
      <c r="M138" s="18"/>
      <c r="N138" s="219"/>
    </row>
    <row r="139" spans="1:14" s="82" customFormat="1" ht="25.5" x14ac:dyDescent="0.2">
      <c r="A139" s="11">
        <v>135</v>
      </c>
      <c r="B139" s="12" t="s">
        <v>613</v>
      </c>
      <c r="C139" s="13" t="s">
        <v>0</v>
      </c>
      <c r="D139" s="161"/>
      <c r="E139" s="161"/>
      <c r="F139" s="14">
        <f t="shared" si="13"/>
        <v>0</v>
      </c>
      <c r="G139" s="138"/>
      <c r="H139" s="15">
        <f t="shared" si="10"/>
        <v>0</v>
      </c>
      <c r="I139" s="5"/>
      <c r="J139" s="125">
        <f t="shared" si="11"/>
        <v>0</v>
      </c>
      <c r="K139" s="15">
        <f t="shared" si="12"/>
        <v>0</v>
      </c>
      <c r="L139" s="18"/>
      <c r="M139" s="18"/>
      <c r="N139" s="219"/>
    </row>
    <row r="140" spans="1:14" s="82" customFormat="1" x14ac:dyDescent="0.2">
      <c r="A140" s="11">
        <v>136</v>
      </c>
      <c r="B140" s="12" t="s">
        <v>614</v>
      </c>
      <c r="C140" s="13" t="s">
        <v>0</v>
      </c>
      <c r="D140" s="161"/>
      <c r="E140" s="161"/>
      <c r="F140" s="14">
        <f t="shared" si="13"/>
        <v>0</v>
      </c>
      <c r="G140" s="138"/>
      <c r="H140" s="15">
        <f t="shared" si="10"/>
        <v>0</v>
      </c>
      <c r="I140" s="5"/>
      <c r="J140" s="125">
        <f t="shared" si="11"/>
        <v>0</v>
      </c>
      <c r="K140" s="15">
        <f t="shared" si="12"/>
        <v>0</v>
      </c>
      <c r="L140" s="18"/>
      <c r="M140" s="18"/>
      <c r="N140" s="219"/>
    </row>
    <row r="141" spans="1:14" s="82" customFormat="1" x14ac:dyDescent="0.2">
      <c r="A141" s="11">
        <v>137</v>
      </c>
      <c r="B141" s="12" t="s">
        <v>615</v>
      </c>
      <c r="C141" s="13" t="s">
        <v>0</v>
      </c>
      <c r="D141" s="161"/>
      <c r="E141" s="161"/>
      <c r="F141" s="14">
        <f t="shared" si="13"/>
        <v>0</v>
      </c>
      <c r="G141" s="138"/>
      <c r="H141" s="15">
        <f t="shared" si="10"/>
        <v>0</v>
      </c>
      <c r="I141" s="5"/>
      <c r="J141" s="125">
        <f t="shared" si="11"/>
        <v>0</v>
      </c>
      <c r="K141" s="15">
        <f t="shared" si="12"/>
        <v>0</v>
      </c>
      <c r="L141" s="18"/>
      <c r="M141" s="18"/>
      <c r="N141" s="219"/>
    </row>
    <row r="142" spans="1:14" s="82" customFormat="1" x14ac:dyDescent="0.2">
      <c r="A142" s="11">
        <v>138</v>
      </c>
      <c r="B142" s="12" t="s">
        <v>616</v>
      </c>
      <c r="C142" s="13" t="s">
        <v>0</v>
      </c>
      <c r="D142" s="161"/>
      <c r="E142" s="161"/>
      <c r="F142" s="14">
        <f t="shared" si="13"/>
        <v>0</v>
      </c>
      <c r="G142" s="138"/>
      <c r="H142" s="15">
        <f t="shared" si="10"/>
        <v>0</v>
      </c>
      <c r="I142" s="5"/>
      <c r="J142" s="125">
        <f t="shared" si="11"/>
        <v>0</v>
      </c>
      <c r="K142" s="15">
        <f t="shared" si="12"/>
        <v>0</v>
      </c>
      <c r="L142" s="18"/>
      <c r="M142" s="18"/>
      <c r="N142" s="219"/>
    </row>
    <row r="143" spans="1:14" s="82" customFormat="1" x14ac:dyDescent="0.2">
      <c r="A143" s="11">
        <v>139</v>
      </c>
      <c r="B143" s="12" t="s">
        <v>617</v>
      </c>
      <c r="C143" s="13" t="s">
        <v>161</v>
      </c>
      <c r="D143" s="161"/>
      <c r="E143" s="161"/>
      <c r="F143" s="14">
        <f t="shared" si="13"/>
        <v>0</v>
      </c>
      <c r="G143" s="138"/>
      <c r="H143" s="15">
        <f t="shared" si="10"/>
        <v>0</v>
      </c>
      <c r="I143" s="5"/>
      <c r="J143" s="125">
        <f t="shared" si="11"/>
        <v>0</v>
      </c>
      <c r="K143" s="15">
        <f t="shared" si="12"/>
        <v>0</v>
      </c>
      <c r="L143" s="18"/>
      <c r="M143" s="18"/>
      <c r="N143" s="219"/>
    </row>
    <row r="144" spans="1:14" s="82" customFormat="1" x14ac:dyDescent="0.2">
      <c r="A144" s="11">
        <v>140</v>
      </c>
      <c r="B144" s="12" t="s">
        <v>618</v>
      </c>
      <c r="C144" s="13" t="s">
        <v>161</v>
      </c>
      <c r="D144" s="161"/>
      <c r="E144" s="161"/>
      <c r="F144" s="14">
        <f t="shared" si="13"/>
        <v>0</v>
      </c>
      <c r="G144" s="138"/>
      <c r="H144" s="15">
        <f t="shared" si="10"/>
        <v>0</v>
      </c>
      <c r="I144" s="5"/>
      <c r="J144" s="125">
        <f t="shared" si="11"/>
        <v>0</v>
      </c>
      <c r="K144" s="15">
        <f t="shared" si="12"/>
        <v>0</v>
      </c>
      <c r="L144" s="18"/>
      <c r="M144" s="18"/>
      <c r="N144" s="219"/>
    </row>
    <row r="145" spans="1:14" s="82" customFormat="1" x14ac:dyDescent="0.2">
      <c r="A145" s="11">
        <v>141</v>
      </c>
      <c r="B145" s="12" t="s">
        <v>619</v>
      </c>
      <c r="C145" s="13" t="s">
        <v>0</v>
      </c>
      <c r="D145" s="161"/>
      <c r="E145" s="161"/>
      <c r="F145" s="14">
        <f t="shared" si="13"/>
        <v>0</v>
      </c>
      <c r="G145" s="138"/>
      <c r="H145" s="15">
        <f t="shared" si="10"/>
        <v>0</v>
      </c>
      <c r="I145" s="5"/>
      <c r="J145" s="125">
        <f t="shared" si="11"/>
        <v>0</v>
      </c>
      <c r="K145" s="15">
        <f t="shared" si="12"/>
        <v>0</v>
      </c>
      <c r="L145" s="18"/>
      <c r="M145" s="18"/>
      <c r="N145" s="219"/>
    </row>
    <row r="146" spans="1:14" s="82" customFormat="1" x14ac:dyDescent="0.2">
      <c r="A146" s="11">
        <v>142</v>
      </c>
      <c r="B146" s="12" t="s">
        <v>620</v>
      </c>
      <c r="C146" s="13" t="s">
        <v>161</v>
      </c>
      <c r="D146" s="161"/>
      <c r="E146" s="161"/>
      <c r="F146" s="14">
        <f t="shared" si="13"/>
        <v>0</v>
      </c>
      <c r="G146" s="138"/>
      <c r="H146" s="15">
        <f t="shared" si="10"/>
        <v>0</v>
      </c>
      <c r="I146" s="5"/>
      <c r="J146" s="125">
        <f t="shared" si="11"/>
        <v>0</v>
      </c>
      <c r="K146" s="15">
        <f t="shared" si="12"/>
        <v>0</v>
      </c>
      <c r="L146" s="18"/>
      <c r="M146" s="18"/>
      <c r="N146" s="219"/>
    </row>
    <row r="147" spans="1:14" s="82" customFormat="1" ht="63.75" x14ac:dyDescent="0.2">
      <c r="A147" s="11">
        <v>143</v>
      </c>
      <c r="B147" s="12" t="s">
        <v>621</v>
      </c>
      <c r="C147" s="13" t="s">
        <v>161</v>
      </c>
      <c r="D147" s="161"/>
      <c r="E147" s="161"/>
      <c r="F147" s="14">
        <f t="shared" si="13"/>
        <v>0</v>
      </c>
      <c r="G147" s="138"/>
      <c r="H147" s="15">
        <f t="shared" si="10"/>
        <v>0</v>
      </c>
      <c r="I147" s="5"/>
      <c r="J147" s="125">
        <f t="shared" si="11"/>
        <v>0</v>
      </c>
      <c r="K147" s="15">
        <f t="shared" si="12"/>
        <v>0</v>
      </c>
      <c r="L147" s="18"/>
      <c r="M147" s="18"/>
      <c r="N147" s="219"/>
    </row>
    <row r="148" spans="1:14" s="82" customFormat="1" ht="25.5" x14ac:dyDescent="0.2">
      <c r="A148" s="11">
        <v>144</v>
      </c>
      <c r="B148" s="12" t="s">
        <v>622</v>
      </c>
      <c r="C148" s="13" t="s">
        <v>0</v>
      </c>
      <c r="D148" s="161"/>
      <c r="E148" s="161"/>
      <c r="F148" s="14">
        <f t="shared" si="13"/>
        <v>0</v>
      </c>
      <c r="G148" s="138"/>
      <c r="H148" s="15">
        <f t="shared" si="10"/>
        <v>0</v>
      </c>
      <c r="I148" s="5"/>
      <c r="J148" s="125">
        <f t="shared" si="11"/>
        <v>0</v>
      </c>
      <c r="K148" s="15">
        <f t="shared" si="12"/>
        <v>0</v>
      </c>
      <c r="L148" s="18"/>
      <c r="M148" s="18"/>
      <c r="N148" s="219"/>
    </row>
    <row r="149" spans="1:14" s="82" customFormat="1" ht="25.5" x14ac:dyDescent="0.2">
      <c r="A149" s="11">
        <v>145</v>
      </c>
      <c r="B149" s="12" t="s">
        <v>623</v>
      </c>
      <c r="C149" s="13" t="s">
        <v>0</v>
      </c>
      <c r="D149" s="161"/>
      <c r="E149" s="161"/>
      <c r="F149" s="14">
        <f t="shared" si="13"/>
        <v>0</v>
      </c>
      <c r="G149" s="138"/>
      <c r="H149" s="15">
        <f t="shared" si="10"/>
        <v>0</v>
      </c>
      <c r="I149" s="5"/>
      <c r="J149" s="125">
        <f t="shared" si="11"/>
        <v>0</v>
      </c>
      <c r="K149" s="15">
        <f t="shared" si="12"/>
        <v>0</v>
      </c>
      <c r="L149" s="18"/>
      <c r="M149" s="18"/>
      <c r="N149" s="219"/>
    </row>
    <row r="150" spans="1:14" s="82" customFormat="1" x14ac:dyDescent="0.2">
      <c r="A150" s="11">
        <v>146</v>
      </c>
      <c r="B150" s="12" t="s">
        <v>624</v>
      </c>
      <c r="C150" s="13" t="s">
        <v>0</v>
      </c>
      <c r="D150" s="161"/>
      <c r="E150" s="161"/>
      <c r="F150" s="14">
        <f t="shared" si="13"/>
        <v>0</v>
      </c>
      <c r="G150" s="138"/>
      <c r="H150" s="15">
        <f t="shared" si="10"/>
        <v>0</v>
      </c>
      <c r="I150" s="5"/>
      <c r="J150" s="125">
        <f t="shared" si="11"/>
        <v>0</v>
      </c>
      <c r="K150" s="15">
        <f t="shared" si="12"/>
        <v>0</v>
      </c>
      <c r="L150" s="18"/>
      <c r="M150" s="18"/>
      <c r="N150" s="219"/>
    </row>
    <row r="151" spans="1:14" s="82" customFormat="1" x14ac:dyDescent="0.2">
      <c r="A151" s="11">
        <v>147</v>
      </c>
      <c r="B151" s="12" t="s">
        <v>625</v>
      </c>
      <c r="C151" s="13" t="s">
        <v>0</v>
      </c>
      <c r="D151" s="161"/>
      <c r="E151" s="161"/>
      <c r="F151" s="14">
        <f t="shared" si="13"/>
        <v>0</v>
      </c>
      <c r="G151" s="138"/>
      <c r="H151" s="15">
        <f t="shared" si="10"/>
        <v>0</v>
      </c>
      <c r="I151" s="5"/>
      <c r="J151" s="125">
        <f t="shared" si="11"/>
        <v>0</v>
      </c>
      <c r="K151" s="15">
        <f t="shared" si="12"/>
        <v>0</v>
      </c>
      <c r="L151" s="18"/>
      <c r="M151" s="18"/>
      <c r="N151" s="219"/>
    </row>
    <row r="152" spans="1:14" s="82" customFormat="1" x14ac:dyDescent="0.2">
      <c r="A152" s="11">
        <v>148</v>
      </c>
      <c r="B152" s="12" t="s">
        <v>626</v>
      </c>
      <c r="C152" s="13" t="s">
        <v>0</v>
      </c>
      <c r="D152" s="161"/>
      <c r="E152" s="161"/>
      <c r="F152" s="14">
        <f t="shared" si="13"/>
        <v>0</v>
      </c>
      <c r="G152" s="138"/>
      <c r="H152" s="15">
        <f t="shared" si="10"/>
        <v>0</v>
      </c>
      <c r="I152" s="5"/>
      <c r="J152" s="125">
        <f t="shared" si="11"/>
        <v>0</v>
      </c>
      <c r="K152" s="15">
        <f t="shared" si="12"/>
        <v>0</v>
      </c>
      <c r="L152" s="18"/>
      <c r="M152" s="18"/>
      <c r="N152" s="219"/>
    </row>
    <row r="153" spans="1:14" s="82" customFormat="1" x14ac:dyDescent="0.2">
      <c r="A153" s="11">
        <v>149</v>
      </c>
      <c r="B153" s="12" t="s">
        <v>627</v>
      </c>
      <c r="C153" s="13" t="s">
        <v>0</v>
      </c>
      <c r="D153" s="161"/>
      <c r="E153" s="161"/>
      <c r="F153" s="14">
        <f t="shared" si="13"/>
        <v>0</v>
      </c>
      <c r="G153" s="138"/>
      <c r="H153" s="15">
        <f t="shared" si="10"/>
        <v>0</v>
      </c>
      <c r="I153" s="5"/>
      <c r="J153" s="125">
        <f t="shared" si="11"/>
        <v>0</v>
      </c>
      <c r="K153" s="15">
        <f t="shared" si="12"/>
        <v>0</v>
      </c>
      <c r="L153" s="18"/>
      <c r="M153" s="18"/>
      <c r="N153" s="219"/>
    </row>
    <row r="154" spans="1:14" s="82" customFormat="1" ht="25.5" x14ac:dyDescent="0.2">
      <c r="A154" s="11">
        <v>150</v>
      </c>
      <c r="B154" s="12" t="s">
        <v>628</v>
      </c>
      <c r="C154" s="13" t="s">
        <v>0</v>
      </c>
      <c r="D154" s="161"/>
      <c r="E154" s="161"/>
      <c r="F154" s="14">
        <f t="shared" si="13"/>
        <v>0</v>
      </c>
      <c r="G154" s="138"/>
      <c r="H154" s="15">
        <f t="shared" si="10"/>
        <v>0</v>
      </c>
      <c r="I154" s="5"/>
      <c r="J154" s="125">
        <f t="shared" si="11"/>
        <v>0</v>
      </c>
      <c r="K154" s="15">
        <f t="shared" si="12"/>
        <v>0</v>
      </c>
      <c r="L154" s="18"/>
      <c r="M154" s="18"/>
      <c r="N154" s="219"/>
    </row>
    <row r="155" spans="1:14" s="82" customFormat="1" x14ac:dyDescent="0.2">
      <c r="A155" s="11">
        <v>151</v>
      </c>
      <c r="B155" s="12" t="s">
        <v>629</v>
      </c>
      <c r="C155" s="13" t="s">
        <v>0</v>
      </c>
      <c r="D155" s="161"/>
      <c r="E155" s="161"/>
      <c r="F155" s="14">
        <f t="shared" si="13"/>
        <v>0</v>
      </c>
      <c r="G155" s="138"/>
      <c r="H155" s="15">
        <f t="shared" si="10"/>
        <v>0</v>
      </c>
      <c r="I155" s="5"/>
      <c r="J155" s="125">
        <f t="shared" si="11"/>
        <v>0</v>
      </c>
      <c r="K155" s="15">
        <f t="shared" si="12"/>
        <v>0</v>
      </c>
      <c r="L155" s="18"/>
      <c r="M155" s="18"/>
      <c r="N155" s="219"/>
    </row>
    <row r="156" spans="1:14" s="82" customFormat="1" ht="25.5" x14ac:dyDescent="0.2">
      <c r="A156" s="11">
        <v>152</v>
      </c>
      <c r="B156" s="12" t="s">
        <v>630</v>
      </c>
      <c r="C156" s="13" t="s">
        <v>0</v>
      </c>
      <c r="D156" s="161"/>
      <c r="E156" s="161"/>
      <c r="F156" s="14">
        <f t="shared" si="13"/>
        <v>0</v>
      </c>
      <c r="G156" s="138"/>
      <c r="H156" s="15">
        <f t="shared" si="10"/>
        <v>0</v>
      </c>
      <c r="I156" s="5"/>
      <c r="J156" s="125">
        <f t="shared" si="11"/>
        <v>0</v>
      </c>
      <c r="K156" s="15">
        <f t="shared" si="12"/>
        <v>0</v>
      </c>
      <c r="L156" s="18"/>
      <c r="M156" s="18"/>
      <c r="N156" s="219"/>
    </row>
    <row r="157" spans="1:14" s="82" customFormat="1" ht="25.5" x14ac:dyDescent="0.2">
      <c r="A157" s="11">
        <v>153</v>
      </c>
      <c r="B157" s="12" t="s">
        <v>631</v>
      </c>
      <c r="C157" s="13" t="s">
        <v>632</v>
      </c>
      <c r="D157" s="161"/>
      <c r="E157" s="161"/>
      <c r="F157" s="14">
        <f t="shared" si="13"/>
        <v>0</v>
      </c>
      <c r="G157" s="138"/>
      <c r="H157" s="15">
        <f t="shared" si="10"/>
        <v>0</v>
      </c>
      <c r="I157" s="5"/>
      <c r="J157" s="125">
        <f t="shared" si="11"/>
        <v>0</v>
      </c>
      <c r="K157" s="15">
        <f t="shared" si="12"/>
        <v>0</v>
      </c>
      <c r="L157" s="18"/>
      <c r="M157" s="18"/>
      <c r="N157" s="219"/>
    </row>
    <row r="158" spans="1:14" s="82" customFormat="1" ht="38.25" x14ac:dyDescent="0.2">
      <c r="A158" s="11">
        <v>154</v>
      </c>
      <c r="B158" s="12" t="s">
        <v>633</v>
      </c>
      <c r="C158" s="13" t="s">
        <v>632</v>
      </c>
      <c r="D158" s="161"/>
      <c r="E158" s="161"/>
      <c r="F158" s="14">
        <f t="shared" si="13"/>
        <v>0</v>
      </c>
      <c r="G158" s="138"/>
      <c r="H158" s="15">
        <f t="shared" si="10"/>
        <v>0</v>
      </c>
      <c r="I158" s="5"/>
      <c r="J158" s="125">
        <f t="shared" si="11"/>
        <v>0</v>
      </c>
      <c r="K158" s="15">
        <f t="shared" si="12"/>
        <v>0</v>
      </c>
      <c r="L158" s="18"/>
      <c r="M158" s="18"/>
      <c r="N158" s="219"/>
    </row>
    <row r="159" spans="1:14" s="82" customFormat="1" x14ac:dyDescent="0.2">
      <c r="A159" s="11">
        <v>155</v>
      </c>
      <c r="B159" s="12" t="s">
        <v>634</v>
      </c>
      <c r="C159" s="13" t="s">
        <v>0</v>
      </c>
      <c r="D159" s="161"/>
      <c r="E159" s="161"/>
      <c r="F159" s="14">
        <f t="shared" si="13"/>
        <v>0</v>
      </c>
      <c r="G159" s="138"/>
      <c r="H159" s="15">
        <f t="shared" si="10"/>
        <v>0</v>
      </c>
      <c r="I159" s="5"/>
      <c r="J159" s="125">
        <f t="shared" si="11"/>
        <v>0</v>
      </c>
      <c r="K159" s="15">
        <f t="shared" si="12"/>
        <v>0</v>
      </c>
      <c r="L159" s="18"/>
      <c r="M159" s="18"/>
      <c r="N159" s="219"/>
    </row>
    <row r="160" spans="1:14" s="82" customFormat="1" x14ac:dyDescent="0.2">
      <c r="A160" s="11">
        <v>156</v>
      </c>
      <c r="B160" s="12" t="s">
        <v>635</v>
      </c>
      <c r="C160" s="13" t="s">
        <v>0</v>
      </c>
      <c r="D160" s="161"/>
      <c r="E160" s="161"/>
      <c r="F160" s="14">
        <f t="shared" si="13"/>
        <v>0</v>
      </c>
      <c r="G160" s="138"/>
      <c r="H160" s="15">
        <f t="shared" si="10"/>
        <v>0</v>
      </c>
      <c r="I160" s="5"/>
      <c r="J160" s="125">
        <f t="shared" si="11"/>
        <v>0</v>
      </c>
      <c r="K160" s="15">
        <f t="shared" si="12"/>
        <v>0</v>
      </c>
      <c r="L160" s="18"/>
      <c r="M160" s="18"/>
      <c r="N160" s="219"/>
    </row>
    <row r="161" spans="1:14" s="82" customFormat="1" ht="25.5" x14ac:dyDescent="0.2">
      <c r="A161" s="11">
        <v>157</v>
      </c>
      <c r="B161" s="12" t="s">
        <v>636</v>
      </c>
      <c r="C161" s="13" t="s">
        <v>0</v>
      </c>
      <c r="D161" s="161"/>
      <c r="E161" s="161"/>
      <c r="F161" s="14">
        <f t="shared" si="13"/>
        <v>0</v>
      </c>
      <c r="G161" s="138"/>
      <c r="H161" s="15">
        <f t="shared" si="10"/>
        <v>0</v>
      </c>
      <c r="I161" s="5"/>
      <c r="J161" s="125">
        <f t="shared" si="11"/>
        <v>0</v>
      </c>
      <c r="K161" s="15">
        <f t="shared" si="12"/>
        <v>0</v>
      </c>
      <c r="L161" s="18"/>
      <c r="M161" s="18"/>
      <c r="N161" s="219"/>
    </row>
    <row r="162" spans="1:14" s="82" customFormat="1" x14ac:dyDescent="0.2">
      <c r="A162" s="11">
        <v>158</v>
      </c>
      <c r="B162" s="12" t="s">
        <v>637</v>
      </c>
      <c r="C162" s="13" t="s">
        <v>0</v>
      </c>
      <c r="D162" s="161"/>
      <c r="E162" s="161"/>
      <c r="F162" s="14">
        <f t="shared" si="13"/>
        <v>0</v>
      </c>
      <c r="G162" s="138"/>
      <c r="H162" s="15">
        <f t="shared" si="10"/>
        <v>0</v>
      </c>
      <c r="I162" s="5"/>
      <c r="J162" s="125">
        <f t="shared" si="11"/>
        <v>0</v>
      </c>
      <c r="K162" s="15">
        <f t="shared" si="12"/>
        <v>0</v>
      </c>
      <c r="L162" s="18"/>
      <c r="M162" s="18"/>
      <c r="N162" s="219"/>
    </row>
    <row r="163" spans="1:14" s="82" customFormat="1" x14ac:dyDescent="0.2">
      <c r="A163" s="11">
        <v>159</v>
      </c>
      <c r="B163" s="12" t="s">
        <v>638</v>
      </c>
      <c r="C163" s="13" t="s">
        <v>0</v>
      </c>
      <c r="D163" s="161"/>
      <c r="E163" s="161"/>
      <c r="F163" s="14">
        <f t="shared" si="13"/>
        <v>0</v>
      </c>
      <c r="G163" s="138"/>
      <c r="H163" s="15">
        <f t="shared" si="10"/>
        <v>0</v>
      </c>
      <c r="I163" s="5"/>
      <c r="J163" s="125">
        <f t="shared" si="11"/>
        <v>0</v>
      </c>
      <c r="K163" s="15">
        <f t="shared" si="12"/>
        <v>0</v>
      </c>
      <c r="L163" s="18"/>
      <c r="M163" s="18"/>
      <c r="N163" s="219"/>
    </row>
    <row r="164" spans="1:14" s="82" customFormat="1" x14ac:dyDescent="0.2">
      <c r="A164" s="11">
        <v>160</v>
      </c>
      <c r="B164" s="12" t="s">
        <v>639</v>
      </c>
      <c r="C164" s="13" t="s">
        <v>0</v>
      </c>
      <c r="D164" s="161"/>
      <c r="E164" s="161"/>
      <c r="F164" s="14">
        <f t="shared" si="13"/>
        <v>0</v>
      </c>
      <c r="G164" s="138"/>
      <c r="H164" s="15">
        <f t="shared" si="10"/>
        <v>0</v>
      </c>
      <c r="I164" s="5"/>
      <c r="J164" s="125">
        <f t="shared" si="11"/>
        <v>0</v>
      </c>
      <c r="K164" s="15">
        <f t="shared" si="12"/>
        <v>0</v>
      </c>
      <c r="L164" s="18"/>
      <c r="M164" s="18"/>
      <c r="N164" s="219"/>
    </row>
    <row r="165" spans="1:14" s="82" customFormat="1" x14ac:dyDescent="0.2">
      <c r="A165" s="11">
        <v>161</v>
      </c>
      <c r="B165" s="12" t="s">
        <v>640</v>
      </c>
      <c r="C165" s="13" t="s">
        <v>0</v>
      </c>
      <c r="D165" s="161"/>
      <c r="E165" s="161"/>
      <c r="F165" s="14">
        <f t="shared" si="13"/>
        <v>0</v>
      </c>
      <c r="G165" s="138"/>
      <c r="H165" s="15">
        <f t="shared" si="10"/>
        <v>0</v>
      </c>
      <c r="I165" s="5"/>
      <c r="J165" s="125">
        <f t="shared" si="11"/>
        <v>0</v>
      </c>
      <c r="K165" s="15">
        <f t="shared" si="12"/>
        <v>0</v>
      </c>
      <c r="L165" s="18"/>
      <c r="M165" s="18"/>
      <c r="N165" s="219"/>
    </row>
    <row r="166" spans="1:14" s="82" customFormat="1" ht="25.5" x14ac:dyDescent="0.2">
      <c r="A166" s="11">
        <v>162</v>
      </c>
      <c r="B166" s="12" t="s">
        <v>641</v>
      </c>
      <c r="C166" s="13" t="s">
        <v>0</v>
      </c>
      <c r="D166" s="161"/>
      <c r="E166" s="161"/>
      <c r="F166" s="14">
        <f t="shared" si="13"/>
        <v>0</v>
      </c>
      <c r="G166" s="138"/>
      <c r="H166" s="15">
        <f t="shared" si="10"/>
        <v>0</v>
      </c>
      <c r="I166" s="5"/>
      <c r="J166" s="125">
        <f t="shared" si="11"/>
        <v>0</v>
      </c>
      <c r="K166" s="15">
        <f t="shared" si="12"/>
        <v>0</v>
      </c>
      <c r="L166" s="18"/>
      <c r="M166" s="18"/>
      <c r="N166" s="219"/>
    </row>
    <row r="167" spans="1:14" s="82" customFormat="1" ht="25.5" x14ac:dyDescent="0.2">
      <c r="A167" s="11">
        <v>163</v>
      </c>
      <c r="B167" s="12" t="s">
        <v>642</v>
      </c>
      <c r="C167" s="13" t="s">
        <v>0</v>
      </c>
      <c r="D167" s="161"/>
      <c r="E167" s="161"/>
      <c r="F167" s="14">
        <f t="shared" si="13"/>
        <v>0</v>
      </c>
      <c r="G167" s="138"/>
      <c r="H167" s="15">
        <f t="shared" si="10"/>
        <v>0</v>
      </c>
      <c r="I167" s="5"/>
      <c r="J167" s="125">
        <f t="shared" si="11"/>
        <v>0</v>
      </c>
      <c r="K167" s="15">
        <f t="shared" si="12"/>
        <v>0</v>
      </c>
      <c r="L167" s="18"/>
      <c r="M167" s="18"/>
      <c r="N167" s="219"/>
    </row>
    <row r="168" spans="1:14" s="82" customFormat="1" ht="25.5" x14ac:dyDescent="0.2">
      <c r="A168" s="11">
        <v>164</v>
      </c>
      <c r="B168" s="12" t="s">
        <v>643</v>
      </c>
      <c r="C168" s="13" t="s">
        <v>0</v>
      </c>
      <c r="D168" s="161"/>
      <c r="E168" s="161"/>
      <c r="F168" s="14">
        <f t="shared" si="13"/>
        <v>0</v>
      </c>
      <c r="G168" s="138"/>
      <c r="H168" s="15">
        <f t="shared" si="10"/>
        <v>0</v>
      </c>
      <c r="I168" s="5"/>
      <c r="J168" s="125">
        <f t="shared" si="11"/>
        <v>0</v>
      </c>
      <c r="K168" s="15">
        <f t="shared" si="12"/>
        <v>0</v>
      </c>
      <c r="L168" s="18"/>
      <c r="M168" s="18"/>
      <c r="N168" s="219"/>
    </row>
    <row r="169" spans="1:14" s="82" customFormat="1" ht="25.5" x14ac:dyDescent="0.2">
      <c r="A169" s="11">
        <v>165</v>
      </c>
      <c r="B169" s="12" t="s">
        <v>644</v>
      </c>
      <c r="C169" s="13" t="s">
        <v>0</v>
      </c>
      <c r="D169" s="161"/>
      <c r="E169" s="161"/>
      <c r="F169" s="14">
        <f t="shared" si="13"/>
        <v>0</v>
      </c>
      <c r="G169" s="138"/>
      <c r="H169" s="15">
        <f t="shared" si="10"/>
        <v>0</v>
      </c>
      <c r="I169" s="5"/>
      <c r="J169" s="125">
        <f t="shared" si="11"/>
        <v>0</v>
      </c>
      <c r="K169" s="15">
        <f t="shared" si="12"/>
        <v>0</v>
      </c>
      <c r="L169" s="18"/>
      <c r="M169" s="18"/>
      <c r="N169" s="219"/>
    </row>
    <row r="170" spans="1:14" s="82" customFormat="1" ht="25.5" x14ac:dyDescent="0.2">
      <c r="A170" s="11">
        <v>166</v>
      </c>
      <c r="B170" s="12" t="s">
        <v>645</v>
      </c>
      <c r="C170" s="13" t="s">
        <v>0</v>
      </c>
      <c r="D170" s="161"/>
      <c r="E170" s="161"/>
      <c r="F170" s="14">
        <f t="shared" si="13"/>
        <v>0</v>
      </c>
      <c r="G170" s="138"/>
      <c r="H170" s="15">
        <f t="shared" si="10"/>
        <v>0</v>
      </c>
      <c r="I170" s="5"/>
      <c r="J170" s="125">
        <f t="shared" si="11"/>
        <v>0</v>
      </c>
      <c r="K170" s="15">
        <f t="shared" si="12"/>
        <v>0</v>
      </c>
      <c r="L170" s="18"/>
      <c r="M170" s="18"/>
      <c r="N170" s="219"/>
    </row>
    <row r="171" spans="1:14" s="82" customFormat="1" x14ac:dyDescent="0.2">
      <c r="A171" s="11">
        <v>167</v>
      </c>
      <c r="B171" s="12" t="s">
        <v>646</v>
      </c>
      <c r="C171" s="13" t="s">
        <v>632</v>
      </c>
      <c r="D171" s="161"/>
      <c r="E171" s="161"/>
      <c r="F171" s="14">
        <f t="shared" si="13"/>
        <v>0</v>
      </c>
      <c r="G171" s="138"/>
      <c r="H171" s="15">
        <f t="shared" si="10"/>
        <v>0</v>
      </c>
      <c r="I171" s="5"/>
      <c r="J171" s="125">
        <f t="shared" si="11"/>
        <v>0</v>
      </c>
      <c r="K171" s="15">
        <f t="shared" si="12"/>
        <v>0</v>
      </c>
      <c r="L171" s="18"/>
      <c r="M171" s="18"/>
      <c r="N171" s="219"/>
    </row>
    <row r="172" spans="1:14" s="82" customFormat="1" x14ac:dyDescent="0.2">
      <c r="A172" s="11">
        <v>168</v>
      </c>
      <c r="B172" s="12" t="s">
        <v>647</v>
      </c>
      <c r="C172" s="13" t="s">
        <v>632</v>
      </c>
      <c r="D172" s="161"/>
      <c r="E172" s="161"/>
      <c r="F172" s="14">
        <f t="shared" si="13"/>
        <v>0</v>
      </c>
      <c r="G172" s="138"/>
      <c r="H172" s="15">
        <f t="shared" si="10"/>
        <v>0</v>
      </c>
      <c r="I172" s="5"/>
      <c r="J172" s="125">
        <f t="shared" si="11"/>
        <v>0</v>
      </c>
      <c r="K172" s="15">
        <f t="shared" si="12"/>
        <v>0</v>
      </c>
      <c r="L172" s="18"/>
      <c r="M172" s="18"/>
      <c r="N172" s="219"/>
    </row>
    <row r="173" spans="1:14" s="82" customFormat="1" x14ac:dyDescent="0.2">
      <c r="A173" s="11">
        <v>169</v>
      </c>
      <c r="B173" s="12" t="s">
        <v>648</v>
      </c>
      <c r="C173" s="13" t="s">
        <v>632</v>
      </c>
      <c r="D173" s="161"/>
      <c r="E173" s="161"/>
      <c r="F173" s="14">
        <f t="shared" si="13"/>
        <v>0</v>
      </c>
      <c r="G173" s="138"/>
      <c r="H173" s="15">
        <f t="shared" si="10"/>
        <v>0</v>
      </c>
      <c r="I173" s="5"/>
      <c r="J173" s="125">
        <f t="shared" si="11"/>
        <v>0</v>
      </c>
      <c r="K173" s="15">
        <f t="shared" si="12"/>
        <v>0</v>
      </c>
      <c r="L173" s="18"/>
      <c r="M173" s="18"/>
      <c r="N173" s="219"/>
    </row>
    <row r="174" spans="1:14" s="82" customFormat="1" x14ac:dyDescent="0.2">
      <c r="A174" s="11">
        <v>170</v>
      </c>
      <c r="B174" s="12" t="s">
        <v>649</v>
      </c>
      <c r="C174" s="13" t="s">
        <v>632</v>
      </c>
      <c r="D174" s="161"/>
      <c r="E174" s="161"/>
      <c r="F174" s="14">
        <f t="shared" si="13"/>
        <v>0</v>
      </c>
      <c r="G174" s="138"/>
      <c r="H174" s="15">
        <f t="shared" si="10"/>
        <v>0</v>
      </c>
      <c r="I174" s="5"/>
      <c r="J174" s="125">
        <f t="shared" si="11"/>
        <v>0</v>
      </c>
      <c r="K174" s="15">
        <f t="shared" si="12"/>
        <v>0</v>
      </c>
      <c r="L174" s="18"/>
      <c r="M174" s="18"/>
      <c r="N174" s="219"/>
    </row>
    <row r="175" spans="1:14" s="82" customFormat="1" x14ac:dyDescent="0.2">
      <c r="A175" s="11">
        <v>171</v>
      </c>
      <c r="B175" s="12" t="s">
        <v>650</v>
      </c>
      <c r="C175" s="13" t="s">
        <v>632</v>
      </c>
      <c r="D175" s="161"/>
      <c r="E175" s="161"/>
      <c r="F175" s="14">
        <f t="shared" si="13"/>
        <v>0</v>
      </c>
      <c r="G175" s="138"/>
      <c r="H175" s="15">
        <f t="shared" si="10"/>
        <v>0</v>
      </c>
      <c r="I175" s="5"/>
      <c r="J175" s="125">
        <f t="shared" si="11"/>
        <v>0</v>
      </c>
      <c r="K175" s="15">
        <f t="shared" si="12"/>
        <v>0</v>
      </c>
      <c r="L175" s="18"/>
      <c r="M175" s="18"/>
      <c r="N175" s="219"/>
    </row>
    <row r="176" spans="1:14" s="82" customFormat="1" ht="25.5" x14ac:dyDescent="0.2">
      <c r="A176" s="11">
        <v>172</v>
      </c>
      <c r="B176" s="12" t="s">
        <v>651</v>
      </c>
      <c r="C176" s="13" t="s">
        <v>652</v>
      </c>
      <c r="D176" s="161"/>
      <c r="E176" s="161"/>
      <c r="F176" s="14">
        <f t="shared" si="13"/>
        <v>0</v>
      </c>
      <c r="G176" s="138"/>
      <c r="H176" s="15">
        <f t="shared" si="10"/>
        <v>0</v>
      </c>
      <c r="I176" s="5"/>
      <c r="J176" s="125">
        <f t="shared" si="11"/>
        <v>0</v>
      </c>
      <c r="K176" s="15">
        <f t="shared" si="12"/>
        <v>0</v>
      </c>
      <c r="L176" s="18"/>
      <c r="M176" s="18"/>
      <c r="N176" s="219"/>
    </row>
    <row r="177" spans="1:14" s="82" customFormat="1" ht="38.25" x14ac:dyDescent="0.2">
      <c r="A177" s="11">
        <v>173</v>
      </c>
      <c r="B177" s="12" t="s">
        <v>653</v>
      </c>
      <c r="C177" s="13" t="s">
        <v>652</v>
      </c>
      <c r="D177" s="161"/>
      <c r="E177" s="161"/>
      <c r="F177" s="14">
        <f t="shared" si="13"/>
        <v>0</v>
      </c>
      <c r="G177" s="138"/>
      <c r="H177" s="15">
        <f t="shared" si="10"/>
        <v>0</v>
      </c>
      <c r="I177" s="5"/>
      <c r="J177" s="125">
        <f t="shared" si="11"/>
        <v>0</v>
      </c>
      <c r="K177" s="15">
        <f t="shared" si="12"/>
        <v>0</v>
      </c>
      <c r="L177" s="18"/>
      <c r="M177" s="18"/>
      <c r="N177" s="219"/>
    </row>
    <row r="178" spans="1:14" s="82" customFormat="1" x14ac:dyDescent="0.2">
      <c r="A178" s="11">
        <v>174</v>
      </c>
      <c r="B178" s="12" t="s">
        <v>654</v>
      </c>
      <c r="C178" s="13" t="s">
        <v>0</v>
      </c>
      <c r="D178" s="161"/>
      <c r="E178" s="161"/>
      <c r="F178" s="14">
        <f t="shared" si="13"/>
        <v>0</v>
      </c>
      <c r="G178" s="138"/>
      <c r="H178" s="15">
        <f t="shared" si="10"/>
        <v>0</v>
      </c>
      <c r="I178" s="5"/>
      <c r="J178" s="125">
        <f t="shared" si="11"/>
        <v>0</v>
      </c>
      <c r="K178" s="15">
        <f t="shared" si="12"/>
        <v>0</v>
      </c>
      <c r="L178" s="18"/>
      <c r="M178" s="18"/>
      <c r="N178" s="219"/>
    </row>
    <row r="179" spans="1:14" s="82" customFormat="1" x14ac:dyDescent="0.2">
      <c r="A179" s="11">
        <v>175</v>
      </c>
      <c r="B179" s="12" t="s">
        <v>655</v>
      </c>
      <c r="C179" s="13" t="s">
        <v>632</v>
      </c>
      <c r="D179" s="161"/>
      <c r="E179" s="161"/>
      <c r="F179" s="14">
        <f t="shared" si="13"/>
        <v>0</v>
      </c>
      <c r="G179" s="138"/>
      <c r="H179" s="15">
        <f t="shared" si="10"/>
        <v>0</v>
      </c>
      <c r="I179" s="5"/>
      <c r="J179" s="125">
        <f t="shared" si="11"/>
        <v>0</v>
      </c>
      <c r="K179" s="15">
        <f t="shared" si="12"/>
        <v>0</v>
      </c>
      <c r="L179" s="18"/>
      <c r="M179" s="18"/>
      <c r="N179" s="219"/>
    </row>
    <row r="180" spans="1:14" s="82" customFormat="1" x14ac:dyDescent="0.2">
      <c r="A180" s="11">
        <v>176</v>
      </c>
      <c r="B180" s="12" t="s">
        <v>656</v>
      </c>
      <c r="C180" s="13" t="s">
        <v>0</v>
      </c>
      <c r="D180" s="161"/>
      <c r="E180" s="161"/>
      <c r="F180" s="14">
        <f t="shared" si="13"/>
        <v>0</v>
      </c>
      <c r="G180" s="138"/>
      <c r="H180" s="15">
        <f t="shared" si="10"/>
        <v>0</v>
      </c>
      <c r="I180" s="5"/>
      <c r="J180" s="125">
        <f t="shared" si="11"/>
        <v>0</v>
      </c>
      <c r="K180" s="15">
        <f t="shared" si="12"/>
        <v>0</v>
      </c>
      <c r="L180" s="18"/>
      <c r="M180" s="18"/>
      <c r="N180" s="219"/>
    </row>
    <row r="181" spans="1:14" s="82" customFormat="1" ht="25.5" x14ac:dyDescent="0.2">
      <c r="A181" s="11">
        <v>177</v>
      </c>
      <c r="B181" s="12" t="s">
        <v>657</v>
      </c>
      <c r="C181" s="13" t="s">
        <v>632</v>
      </c>
      <c r="D181" s="161"/>
      <c r="E181" s="161"/>
      <c r="F181" s="14">
        <f t="shared" si="13"/>
        <v>0</v>
      </c>
      <c r="G181" s="138"/>
      <c r="H181" s="15">
        <f t="shared" si="10"/>
        <v>0</v>
      </c>
      <c r="I181" s="5"/>
      <c r="J181" s="125">
        <f t="shared" si="11"/>
        <v>0</v>
      </c>
      <c r="K181" s="15">
        <f t="shared" si="12"/>
        <v>0</v>
      </c>
      <c r="L181" s="18"/>
      <c r="M181" s="18"/>
      <c r="N181" s="219"/>
    </row>
    <row r="182" spans="1:14" s="82" customFormat="1" ht="25.5" x14ac:dyDescent="0.2">
      <c r="A182" s="11">
        <v>178</v>
      </c>
      <c r="B182" s="12" t="s">
        <v>658</v>
      </c>
      <c r="C182" s="13" t="s">
        <v>632</v>
      </c>
      <c r="D182" s="161"/>
      <c r="E182" s="161"/>
      <c r="F182" s="14">
        <f t="shared" si="13"/>
        <v>0</v>
      </c>
      <c r="G182" s="138"/>
      <c r="H182" s="15">
        <f t="shared" si="10"/>
        <v>0</v>
      </c>
      <c r="I182" s="5"/>
      <c r="J182" s="125">
        <f t="shared" si="11"/>
        <v>0</v>
      </c>
      <c r="K182" s="15">
        <f t="shared" si="12"/>
        <v>0</v>
      </c>
      <c r="L182" s="18"/>
      <c r="M182" s="18"/>
      <c r="N182" s="219"/>
    </row>
    <row r="183" spans="1:14" s="82" customFormat="1" ht="25.5" x14ac:dyDescent="0.2">
      <c r="A183" s="11">
        <v>179</v>
      </c>
      <c r="B183" s="12" t="s">
        <v>659</v>
      </c>
      <c r="C183" s="13" t="s">
        <v>632</v>
      </c>
      <c r="D183" s="161"/>
      <c r="E183" s="161"/>
      <c r="F183" s="14">
        <f t="shared" si="13"/>
        <v>0</v>
      </c>
      <c r="G183" s="138"/>
      <c r="H183" s="15">
        <f t="shared" si="10"/>
        <v>0</v>
      </c>
      <c r="I183" s="5"/>
      <c r="J183" s="125">
        <f t="shared" si="11"/>
        <v>0</v>
      </c>
      <c r="K183" s="15">
        <f t="shared" si="12"/>
        <v>0</v>
      </c>
      <c r="L183" s="18"/>
      <c r="M183" s="75"/>
      <c r="N183" s="219"/>
    </row>
    <row r="184" spans="1:14" s="82" customFormat="1" ht="25.5" x14ac:dyDescent="0.2">
      <c r="A184" s="11">
        <v>180</v>
      </c>
      <c r="B184" s="12" t="s">
        <v>660</v>
      </c>
      <c r="C184" s="13" t="s">
        <v>632</v>
      </c>
      <c r="D184" s="161"/>
      <c r="E184" s="161"/>
      <c r="F184" s="14">
        <f t="shared" si="13"/>
        <v>0</v>
      </c>
      <c r="G184" s="138"/>
      <c r="H184" s="15">
        <f t="shared" si="10"/>
        <v>0</v>
      </c>
      <c r="I184" s="5"/>
      <c r="J184" s="125">
        <f t="shared" si="11"/>
        <v>0</v>
      </c>
      <c r="K184" s="15">
        <f t="shared" si="12"/>
        <v>0</v>
      </c>
      <c r="L184" s="18"/>
      <c r="M184" s="49"/>
      <c r="N184" s="219"/>
    </row>
    <row r="185" spans="1:14" s="82" customFormat="1" ht="25.5" x14ac:dyDescent="0.2">
      <c r="A185" s="11">
        <v>181</v>
      </c>
      <c r="B185" s="12" t="s">
        <v>661</v>
      </c>
      <c r="C185" s="13" t="s">
        <v>0</v>
      </c>
      <c r="D185" s="161"/>
      <c r="E185" s="161"/>
      <c r="F185" s="14">
        <f t="shared" si="13"/>
        <v>0</v>
      </c>
      <c r="G185" s="138"/>
      <c r="H185" s="15">
        <f t="shared" si="10"/>
        <v>0</v>
      </c>
      <c r="I185" s="5"/>
      <c r="J185" s="125">
        <f t="shared" si="11"/>
        <v>0</v>
      </c>
      <c r="K185" s="15">
        <f t="shared" si="12"/>
        <v>0</v>
      </c>
      <c r="L185" s="18"/>
      <c r="M185" s="18"/>
      <c r="N185" s="219"/>
    </row>
    <row r="186" spans="1:14" s="82" customFormat="1" ht="25.5" x14ac:dyDescent="0.2">
      <c r="A186" s="11">
        <v>182</v>
      </c>
      <c r="B186" s="12" t="s">
        <v>662</v>
      </c>
      <c r="C186" s="13" t="s">
        <v>0</v>
      </c>
      <c r="D186" s="161"/>
      <c r="E186" s="161"/>
      <c r="F186" s="14">
        <f t="shared" si="13"/>
        <v>0</v>
      </c>
      <c r="G186" s="138"/>
      <c r="H186" s="15">
        <f t="shared" si="10"/>
        <v>0</v>
      </c>
      <c r="I186" s="5"/>
      <c r="J186" s="125">
        <f t="shared" si="11"/>
        <v>0</v>
      </c>
      <c r="K186" s="15">
        <f t="shared" si="12"/>
        <v>0</v>
      </c>
      <c r="L186" s="18"/>
      <c r="M186" s="27"/>
      <c r="N186" s="219"/>
    </row>
    <row r="187" spans="1:14" s="82" customFormat="1" ht="25.5" x14ac:dyDescent="0.2">
      <c r="A187" s="11">
        <v>183</v>
      </c>
      <c r="B187" s="12" t="s">
        <v>663</v>
      </c>
      <c r="C187" s="13" t="s">
        <v>0</v>
      </c>
      <c r="D187" s="161"/>
      <c r="E187" s="161"/>
      <c r="F187" s="14">
        <f t="shared" si="13"/>
        <v>0</v>
      </c>
      <c r="G187" s="138"/>
      <c r="H187" s="15">
        <f t="shared" si="10"/>
        <v>0</v>
      </c>
      <c r="I187" s="5"/>
      <c r="J187" s="125">
        <f t="shared" si="11"/>
        <v>0</v>
      </c>
      <c r="K187" s="15">
        <f t="shared" si="12"/>
        <v>0</v>
      </c>
      <c r="L187" s="18"/>
      <c r="M187" s="27"/>
      <c r="N187" s="219"/>
    </row>
    <row r="188" spans="1:14" s="82" customFormat="1" x14ac:dyDescent="0.2">
      <c r="A188" s="11">
        <v>184</v>
      </c>
      <c r="B188" s="12" t="s">
        <v>664</v>
      </c>
      <c r="C188" s="13" t="s">
        <v>0</v>
      </c>
      <c r="D188" s="161"/>
      <c r="E188" s="161"/>
      <c r="F188" s="14">
        <f t="shared" si="13"/>
        <v>0</v>
      </c>
      <c r="G188" s="138"/>
      <c r="H188" s="15">
        <f t="shared" si="10"/>
        <v>0</v>
      </c>
      <c r="I188" s="5"/>
      <c r="J188" s="125">
        <f t="shared" si="11"/>
        <v>0</v>
      </c>
      <c r="K188" s="15">
        <f t="shared" si="12"/>
        <v>0</v>
      </c>
      <c r="L188" s="18"/>
      <c r="M188" s="27"/>
      <c r="N188" s="219"/>
    </row>
    <row r="189" spans="1:14" s="82" customFormat="1" x14ac:dyDescent="0.2">
      <c r="A189" s="11">
        <v>185</v>
      </c>
      <c r="B189" s="12" t="s">
        <v>665</v>
      </c>
      <c r="C189" s="13" t="s">
        <v>632</v>
      </c>
      <c r="D189" s="161"/>
      <c r="E189" s="161"/>
      <c r="F189" s="14">
        <f t="shared" si="13"/>
        <v>0</v>
      </c>
      <c r="G189" s="138"/>
      <c r="H189" s="15">
        <f t="shared" si="10"/>
        <v>0</v>
      </c>
      <c r="I189" s="5"/>
      <c r="J189" s="125">
        <f t="shared" si="11"/>
        <v>0</v>
      </c>
      <c r="K189" s="15">
        <f t="shared" si="12"/>
        <v>0</v>
      </c>
      <c r="L189" s="18"/>
      <c r="M189" s="27"/>
      <c r="N189" s="219"/>
    </row>
    <row r="190" spans="1:14" s="82" customFormat="1" ht="25.5" x14ac:dyDescent="0.2">
      <c r="A190" s="11">
        <v>186</v>
      </c>
      <c r="B190" s="12" t="s">
        <v>666</v>
      </c>
      <c r="C190" s="13" t="s">
        <v>632</v>
      </c>
      <c r="D190" s="161"/>
      <c r="E190" s="161"/>
      <c r="F190" s="14">
        <f t="shared" si="13"/>
        <v>0</v>
      </c>
      <c r="G190" s="138"/>
      <c r="H190" s="15">
        <f t="shared" si="10"/>
        <v>0</v>
      </c>
      <c r="I190" s="5"/>
      <c r="J190" s="125">
        <f t="shared" si="11"/>
        <v>0</v>
      </c>
      <c r="K190" s="15">
        <f t="shared" si="12"/>
        <v>0</v>
      </c>
      <c r="L190" s="18"/>
      <c r="M190" s="27"/>
      <c r="N190" s="219"/>
    </row>
    <row r="191" spans="1:14" s="82" customFormat="1" ht="25.5" x14ac:dyDescent="0.2">
      <c r="A191" s="11">
        <v>187</v>
      </c>
      <c r="B191" s="12" t="s">
        <v>667</v>
      </c>
      <c r="C191" s="13" t="s">
        <v>632</v>
      </c>
      <c r="D191" s="161"/>
      <c r="E191" s="161"/>
      <c r="F191" s="14">
        <f t="shared" si="13"/>
        <v>0</v>
      </c>
      <c r="G191" s="138"/>
      <c r="H191" s="15">
        <f t="shared" si="10"/>
        <v>0</v>
      </c>
      <c r="I191" s="5"/>
      <c r="J191" s="125">
        <f t="shared" si="11"/>
        <v>0</v>
      </c>
      <c r="K191" s="15">
        <f t="shared" si="12"/>
        <v>0</v>
      </c>
      <c r="L191" s="18"/>
      <c r="M191" s="27"/>
      <c r="N191" s="219"/>
    </row>
    <row r="192" spans="1:14" ht="30" customHeight="1" x14ac:dyDescent="0.25">
      <c r="A192" s="16"/>
      <c r="B192" s="16"/>
      <c r="C192" s="17"/>
      <c r="D192" s="153"/>
      <c r="E192" s="153"/>
      <c r="F192" s="153"/>
      <c r="G192" s="154" t="s">
        <v>895</v>
      </c>
      <c r="H192" s="6">
        <f>SUM(H5:H191)</f>
        <v>0</v>
      </c>
      <c r="I192" s="131"/>
      <c r="J192" s="6">
        <f>SUM(J5:J191)</f>
        <v>0</v>
      </c>
      <c r="K192" s="126">
        <f>SUM(K5:K191)</f>
        <v>0</v>
      </c>
      <c r="L192" s="152" t="s">
        <v>896</v>
      </c>
      <c r="M192" s="16"/>
      <c r="N192" s="209"/>
    </row>
    <row r="193" spans="8:12" x14ac:dyDescent="0.2">
      <c r="H193" s="20"/>
      <c r="J193" s="20"/>
      <c r="K193" s="20"/>
      <c r="L193" s="28"/>
    </row>
    <row r="194" spans="8:12" x14ac:dyDescent="0.2">
      <c r="H194" s="20"/>
      <c r="J194" s="20"/>
      <c r="K194" s="20"/>
      <c r="L194" s="28"/>
    </row>
    <row r="195" spans="8:12" x14ac:dyDescent="0.2">
      <c r="H195" s="20"/>
      <c r="J195" s="20"/>
      <c r="K195" s="20"/>
      <c r="L195" s="28"/>
    </row>
    <row r="196" spans="8:12" x14ac:dyDescent="0.2">
      <c r="H196" s="20"/>
      <c r="J196" s="20"/>
      <c r="K196" s="20"/>
      <c r="L196" s="28"/>
    </row>
    <row r="197" spans="8:12" x14ac:dyDescent="0.2">
      <c r="H197" s="20"/>
      <c r="J197" s="20"/>
      <c r="K197" s="20"/>
      <c r="L197" s="28"/>
    </row>
    <row r="198" spans="8:12" x14ac:dyDescent="0.2">
      <c r="H198" s="20"/>
      <c r="J198" s="20"/>
      <c r="K198" s="20"/>
      <c r="L198" s="28"/>
    </row>
    <row r="199" spans="8:12" x14ac:dyDescent="0.2">
      <c r="H199" s="20"/>
      <c r="J199" s="20"/>
      <c r="K199" s="20"/>
      <c r="L199" s="28"/>
    </row>
    <row r="200" spans="8:12" x14ac:dyDescent="0.2">
      <c r="H200" s="20"/>
      <c r="J200" s="20"/>
      <c r="K200" s="20"/>
      <c r="L200" s="28"/>
    </row>
    <row r="201" spans="8:12" x14ac:dyDescent="0.2">
      <c r="H201" s="20"/>
      <c r="J201" s="20"/>
      <c r="K201" s="20"/>
      <c r="L201" s="28"/>
    </row>
    <row r="202" spans="8:12" x14ac:dyDescent="0.2">
      <c r="H202" s="20"/>
      <c r="J202" s="20"/>
      <c r="K202" s="20"/>
      <c r="L202" s="28"/>
    </row>
    <row r="203" spans="8:12" x14ac:dyDescent="0.2">
      <c r="H203" s="20"/>
      <c r="J203" s="20"/>
      <c r="K203" s="20"/>
      <c r="L203" s="28"/>
    </row>
    <row r="204" spans="8:12" x14ac:dyDescent="0.2">
      <c r="H204" s="20"/>
      <c r="J204" s="20"/>
      <c r="K204" s="20"/>
      <c r="L204" s="28"/>
    </row>
    <row r="205" spans="8:12" x14ac:dyDescent="0.2">
      <c r="H205" s="20"/>
      <c r="J205" s="20"/>
      <c r="K205" s="20"/>
      <c r="L205" s="28"/>
    </row>
    <row r="206" spans="8:12" x14ac:dyDescent="0.2">
      <c r="H206" s="20"/>
      <c r="J206" s="20"/>
      <c r="K206" s="20"/>
      <c r="L206" s="28"/>
    </row>
    <row r="207" spans="8:12" x14ac:dyDescent="0.2">
      <c r="H207" s="20"/>
      <c r="J207" s="20"/>
      <c r="K207" s="20"/>
      <c r="L207" s="28"/>
    </row>
    <row r="208" spans="8:12" x14ac:dyDescent="0.2">
      <c r="H208" s="20"/>
      <c r="J208" s="20"/>
      <c r="K208" s="20"/>
      <c r="L208" s="28"/>
    </row>
    <row r="209" spans="8:12" x14ac:dyDescent="0.2">
      <c r="H209" s="20"/>
      <c r="J209" s="20"/>
      <c r="K209" s="20"/>
      <c r="L209" s="28"/>
    </row>
    <row r="210" spans="8:12" x14ac:dyDescent="0.2">
      <c r="H210" s="20"/>
      <c r="J210" s="20"/>
      <c r="K210" s="20"/>
      <c r="L210" s="28"/>
    </row>
    <row r="211" spans="8:12" x14ac:dyDescent="0.2">
      <c r="H211" s="20"/>
      <c r="J211" s="20"/>
      <c r="K211" s="20"/>
      <c r="L211" s="28"/>
    </row>
    <row r="212" spans="8:12" x14ac:dyDescent="0.2">
      <c r="H212" s="20"/>
      <c r="J212" s="20"/>
      <c r="K212" s="20"/>
      <c r="L212" s="28"/>
    </row>
    <row r="213" spans="8:12" x14ac:dyDescent="0.2">
      <c r="H213" s="20"/>
      <c r="J213" s="20"/>
      <c r="K213" s="20"/>
      <c r="L213" s="28"/>
    </row>
    <row r="214" spans="8:12" x14ac:dyDescent="0.2">
      <c r="H214" s="20"/>
      <c r="J214" s="20"/>
      <c r="K214" s="20"/>
      <c r="L214" s="28"/>
    </row>
  </sheetData>
  <sheetProtection algorithmName="SHA-512" hashValue="Wc58+9IMmAon/L4TGplRShCdFc8wPZZMbPdma6euXuM2S7WDoGPDN9WFrjg6cUiurzgStwTK6ECHtpj1pbDDPw==" saltValue="yqTCHvNr8v/0v1bXhpHbEg==" spinCount="100000" sheet="1" objects="1" scenarios="1"/>
  <protectedRanges>
    <protectedRange sqref="M192" name="Range1_20"/>
    <protectedRange sqref="M183:M191" name="Range1_20_1"/>
    <protectedRange sqref="M4:M147" name="Range1_1"/>
  </protectedRanges>
  <mergeCells count="2">
    <mergeCell ref="A1:M2"/>
    <mergeCell ref="A4:M4"/>
  </mergeCells>
  <conditionalFormatting sqref="M183">
    <cfRule type="duplicateValues" dxfId="11" priority="1"/>
  </conditionalFormatting>
  <conditionalFormatting sqref="M5:M182">
    <cfRule type="duplicateValues" dxfId="10" priority="2"/>
  </conditionalFormatting>
  <conditionalFormatting sqref="M184:M191">
    <cfRule type="duplicateValues" dxfId="9" priority="3"/>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80" zoomScaleNormal="80" zoomScaleSheetLayoutView="80" workbookViewId="0">
      <pane xSplit="8" ySplit="3" topLeftCell="I23" activePane="bottomRight" state="frozen"/>
      <selection activeCell="D6" sqref="D6:F6"/>
      <selection pane="topRight" activeCell="D6" sqref="D6:F6"/>
      <selection pane="bottomLeft" activeCell="D6" sqref="D6:F6"/>
      <selection pane="bottomRight" activeCell="I35" sqref="I35"/>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440</v>
      </c>
      <c r="B4" s="169"/>
      <c r="C4" s="169"/>
      <c r="D4" s="169"/>
      <c r="E4" s="169"/>
      <c r="F4" s="169"/>
      <c r="G4" s="169"/>
      <c r="H4" s="169"/>
      <c r="I4" s="169"/>
      <c r="J4" s="169"/>
      <c r="K4" s="169"/>
      <c r="L4" s="169"/>
      <c r="M4" s="170"/>
      <c r="N4" s="207"/>
    </row>
    <row r="5" spans="1:16" ht="25.5" x14ac:dyDescent="0.2">
      <c r="A5" s="11">
        <v>1</v>
      </c>
      <c r="B5" s="55" t="s">
        <v>441</v>
      </c>
      <c r="C5" s="13" t="s">
        <v>0</v>
      </c>
      <c r="D5" s="161"/>
      <c r="E5" s="161"/>
      <c r="F5" s="14">
        <f t="shared" ref="F5" si="0">SUM(D5:E5)</f>
        <v>0</v>
      </c>
      <c r="G5" s="138"/>
      <c r="H5" s="15">
        <f t="shared" ref="H5:H41" si="1">F5*G5</f>
        <v>0</v>
      </c>
      <c r="I5" s="5"/>
      <c r="J5" s="125">
        <f t="shared" ref="J5:J41" si="2">H5*I5</f>
        <v>0</v>
      </c>
      <c r="K5" s="15">
        <f t="shared" ref="K5:K41" si="3">H5+J5</f>
        <v>0</v>
      </c>
      <c r="L5" s="18"/>
      <c r="M5" s="27"/>
      <c r="N5" s="208"/>
    </row>
    <row r="6" spans="1:16" ht="25.5" x14ac:dyDescent="0.2">
      <c r="A6" s="11">
        <v>2</v>
      </c>
      <c r="B6" s="55" t="s">
        <v>442</v>
      </c>
      <c r="C6" s="13" t="s">
        <v>0</v>
      </c>
      <c r="D6" s="161"/>
      <c r="E6" s="161"/>
      <c r="F6" s="14">
        <f t="shared" ref="F6:F7" si="4">SUM(D6:E6)</f>
        <v>0</v>
      </c>
      <c r="G6" s="138"/>
      <c r="H6" s="15">
        <f t="shared" si="1"/>
        <v>0</v>
      </c>
      <c r="I6" s="5"/>
      <c r="J6" s="125">
        <f t="shared" si="2"/>
        <v>0</v>
      </c>
      <c r="K6" s="15">
        <f t="shared" si="3"/>
        <v>0</v>
      </c>
      <c r="L6" s="32"/>
      <c r="M6" s="27"/>
      <c r="N6" s="208"/>
    </row>
    <row r="7" spans="1:16" ht="25.5" x14ac:dyDescent="0.2">
      <c r="A7" s="11">
        <v>3</v>
      </c>
      <c r="B7" s="55" t="s">
        <v>443</v>
      </c>
      <c r="C7" s="13" t="s">
        <v>0</v>
      </c>
      <c r="D7" s="161"/>
      <c r="E7" s="161"/>
      <c r="F7" s="14">
        <f t="shared" si="4"/>
        <v>0</v>
      </c>
      <c r="G7" s="138"/>
      <c r="H7" s="15">
        <f t="shared" si="1"/>
        <v>0</v>
      </c>
      <c r="I7" s="5"/>
      <c r="J7" s="125">
        <f t="shared" si="2"/>
        <v>0</v>
      </c>
      <c r="K7" s="15">
        <f t="shared" si="3"/>
        <v>0</v>
      </c>
      <c r="L7" s="32"/>
      <c r="M7" s="27"/>
      <c r="N7" s="208"/>
    </row>
    <row r="8" spans="1:16" ht="25.5" x14ac:dyDescent="0.2">
      <c r="A8" s="11">
        <v>4</v>
      </c>
      <c r="B8" s="55" t="s">
        <v>444</v>
      </c>
      <c r="C8" s="13" t="s">
        <v>0</v>
      </c>
      <c r="D8" s="161"/>
      <c r="E8" s="161"/>
      <c r="F8" s="14">
        <f t="shared" ref="F8:F41" si="5">SUM(D8:E8)</f>
        <v>0</v>
      </c>
      <c r="G8" s="138"/>
      <c r="H8" s="15">
        <f t="shared" si="1"/>
        <v>0</v>
      </c>
      <c r="I8" s="5"/>
      <c r="J8" s="125">
        <f t="shared" si="2"/>
        <v>0</v>
      </c>
      <c r="K8" s="15">
        <f t="shared" si="3"/>
        <v>0</v>
      </c>
      <c r="L8" s="32"/>
      <c r="M8" s="27"/>
      <c r="N8" s="208"/>
    </row>
    <row r="9" spans="1:16" ht="25.5" x14ac:dyDescent="0.2">
      <c r="A9" s="11">
        <v>5</v>
      </c>
      <c r="B9" s="55" t="s">
        <v>445</v>
      </c>
      <c r="C9" s="13" t="s">
        <v>0</v>
      </c>
      <c r="D9" s="161"/>
      <c r="E9" s="161"/>
      <c r="F9" s="14">
        <f t="shared" si="5"/>
        <v>0</v>
      </c>
      <c r="G9" s="138"/>
      <c r="H9" s="15">
        <f t="shared" si="1"/>
        <v>0</v>
      </c>
      <c r="I9" s="5"/>
      <c r="J9" s="125">
        <f t="shared" si="2"/>
        <v>0</v>
      </c>
      <c r="K9" s="15">
        <f t="shared" si="3"/>
        <v>0</v>
      </c>
      <c r="L9" s="32"/>
      <c r="M9" s="27"/>
      <c r="N9" s="208"/>
    </row>
    <row r="10" spans="1:16" ht="38.25" x14ac:dyDescent="0.2">
      <c r="A10" s="11">
        <v>6</v>
      </c>
      <c r="B10" s="55" t="s">
        <v>446</v>
      </c>
      <c r="C10" s="13" t="s">
        <v>0</v>
      </c>
      <c r="D10" s="161"/>
      <c r="E10" s="161"/>
      <c r="F10" s="14">
        <f t="shared" si="5"/>
        <v>0</v>
      </c>
      <c r="G10" s="138"/>
      <c r="H10" s="15">
        <f t="shared" si="1"/>
        <v>0</v>
      </c>
      <c r="I10" s="5"/>
      <c r="J10" s="125">
        <f t="shared" si="2"/>
        <v>0</v>
      </c>
      <c r="K10" s="15">
        <f t="shared" si="3"/>
        <v>0</v>
      </c>
      <c r="L10" s="32"/>
      <c r="M10" s="27"/>
      <c r="N10" s="208"/>
    </row>
    <row r="11" spans="1:16" ht="25.5" x14ac:dyDescent="0.2">
      <c r="A11" s="11">
        <v>7</v>
      </c>
      <c r="B11" s="55" t="s">
        <v>447</v>
      </c>
      <c r="C11" s="13" t="s">
        <v>0</v>
      </c>
      <c r="D11" s="161"/>
      <c r="E11" s="161"/>
      <c r="F11" s="14">
        <f t="shared" si="5"/>
        <v>0</v>
      </c>
      <c r="G11" s="138"/>
      <c r="H11" s="15">
        <f t="shared" si="1"/>
        <v>0</v>
      </c>
      <c r="I11" s="5"/>
      <c r="J11" s="125">
        <f t="shared" si="2"/>
        <v>0</v>
      </c>
      <c r="K11" s="15">
        <f t="shared" si="3"/>
        <v>0</v>
      </c>
      <c r="L11" s="32"/>
      <c r="M11" s="27"/>
      <c r="N11" s="208"/>
    </row>
    <row r="12" spans="1:16" ht="63.75" x14ac:dyDescent="0.2">
      <c r="A12" s="11">
        <v>8</v>
      </c>
      <c r="B12" s="55" t="s">
        <v>448</v>
      </c>
      <c r="C12" s="13" t="s">
        <v>0</v>
      </c>
      <c r="D12" s="161"/>
      <c r="E12" s="161"/>
      <c r="F12" s="14">
        <f t="shared" si="5"/>
        <v>0</v>
      </c>
      <c r="G12" s="138"/>
      <c r="H12" s="15">
        <f t="shared" si="1"/>
        <v>0</v>
      </c>
      <c r="I12" s="5"/>
      <c r="J12" s="125">
        <f t="shared" si="2"/>
        <v>0</v>
      </c>
      <c r="K12" s="15">
        <f t="shared" si="3"/>
        <v>0</v>
      </c>
      <c r="L12" s="32"/>
      <c r="M12" s="27"/>
      <c r="N12" s="208"/>
    </row>
    <row r="13" spans="1:16" ht="63.75" x14ac:dyDescent="0.2">
      <c r="A13" s="11">
        <v>9</v>
      </c>
      <c r="B13" s="55" t="s">
        <v>449</v>
      </c>
      <c r="C13" s="13" t="s">
        <v>0</v>
      </c>
      <c r="D13" s="161"/>
      <c r="E13" s="161"/>
      <c r="F13" s="14">
        <f t="shared" si="5"/>
        <v>0</v>
      </c>
      <c r="G13" s="138"/>
      <c r="H13" s="15">
        <f t="shared" si="1"/>
        <v>0</v>
      </c>
      <c r="I13" s="5"/>
      <c r="J13" s="125">
        <f t="shared" si="2"/>
        <v>0</v>
      </c>
      <c r="K13" s="15">
        <f t="shared" si="3"/>
        <v>0</v>
      </c>
      <c r="L13" s="32"/>
      <c r="M13" s="27"/>
      <c r="N13" s="208"/>
    </row>
    <row r="14" spans="1:16" ht="51" x14ac:dyDescent="0.2">
      <c r="A14" s="11">
        <v>10</v>
      </c>
      <c r="B14" s="55" t="s">
        <v>450</v>
      </c>
      <c r="C14" s="13" t="s">
        <v>0</v>
      </c>
      <c r="D14" s="161"/>
      <c r="E14" s="161"/>
      <c r="F14" s="14">
        <f t="shared" si="5"/>
        <v>0</v>
      </c>
      <c r="G14" s="138"/>
      <c r="H14" s="15">
        <f t="shared" si="1"/>
        <v>0</v>
      </c>
      <c r="I14" s="5"/>
      <c r="J14" s="125">
        <f t="shared" si="2"/>
        <v>0</v>
      </c>
      <c r="K14" s="15">
        <f t="shared" si="3"/>
        <v>0</v>
      </c>
      <c r="L14" s="32"/>
      <c r="M14" s="27"/>
      <c r="N14" s="208"/>
    </row>
    <row r="15" spans="1:16" ht="51" x14ac:dyDescent="0.2">
      <c r="A15" s="11">
        <v>11</v>
      </c>
      <c r="B15" s="55" t="s">
        <v>451</v>
      </c>
      <c r="C15" s="13" t="s">
        <v>0</v>
      </c>
      <c r="D15" s="161"/>
      <c r="E15" s="161"/>
      <c r="F15" s="14">
        <f t="shared" si="5"/>
        <v>0</v>
      </c>
      <c r="G15" s="138"/>
      <c r="H15" s="15">
        <f t="shared" si="1"/>
        <v>0</v>
      </c>
      <c r="I15" s="5"/>
      <c r="J15" s="125">
        <f t="shared" si="2"/>
        <v>0</v>
      </c>
      <c r="K15" s="15">
        <f t="shared" si="3"/>
        <v>0</v>
      </c>
      <c r="L15" s="32"/>
      <c r="M15" s="27"/>
      <c r="N15" s="208"/>
    </row>
    <row r="16" spans="1:16" ht="25.5" x14ac:dyDescent="0.2">
      <c r="A16" s="11">
        <v>12</v>
      </c>
      <c r="B16" s="55" t="s">
        <v>452</v>
      </c>
      <c r="C16" s="13" t="s">
        <v>0</v>
      </c>
      <c r="D16" s="161"/>
      <c r="E16" s="161"/>
      <c r="F16" s="14">
        <f t="shared" si="5"/>
        <v>0</v>
      </c>
      <c r="G16" s="138"/>
      <c r="H16" s="15">
        <f t="shared" si="1"/>
        <v>0</v>
      </c>
      <c r="I16" s="5"/>
      <c r="J16" s="125">
        <f t="shared" si="2"/>
        <v>0</v>
      </c>
      <c r="K16" s="15">
        <f t="shared" si="3"/>
        <v>0</v>
      </c>
      <c r="L16" s="32"/>
      <c r="M16" s="27"/>
      <c r="N16" s="208"/>
    </row>
    <row r="17" spans="1:14" x14ac:dyDescent="0.2">
      <c r="A17" s="11">
        <v>13</v>
      </c>
      <c r="B17" s="55" t="s">
        <v>453</v>
      </c>
      <c r="C17" s="13" t="s">
        <v>0</v>
      </c>
      <c r="D17" s="161"/>
      <c r="E17" s="161"/>
      <c r="F17" s="14">
        <f t="shared" si="5"/>
        <v>0</v>
      </c>
      <c r="G17" s="138"/>
      <c r="H17" s="15">
        <f t="shared" si="1"/>
        <v>0</v>
      </c>
      <c r="I17" s="5"/>
      <c r="J17" s="125">
        <f t="shared" si="2"/>
        <v>0</v>
      </c>
      <c r="K17" s="15">
        <f t="shared" si="3"/>
        <v>0</v>
      </c>
      <c r="L17" s="32"/>
      <c r="M17" s="32"/>
      <c r="N17" s="208"/>
    </row>
    <row r="18" spans="1:14" x14ac:dyDescent="0.2">
      <c r="A18" s="11">
        <v>14</v>
      </c>
      <c r="B18" s="55" t="s">
        <v>454</v>
      </c>
      <c r="C18" s="13" t="s">
        <v>0</v>
      </c>
      <c r="D18" s="161"/>
      <c r="E18" s="161"/>
      <c r="F18" s="14">
        <f t="shared" si="5"/>
        <v>0</v>
      </c>
      <c r="G18" s="138"/>
      <c r="H18" s="15">
        <f t="shared" si="1"/>
        <v>0</v>
      </c>
      <c r="I18" s="5"/>
      <c r="J18" s="125">
        <f t="shared" si="2"/>
        <v>0</v>
      </c>
      <c r="K18" s="15">
        <f t="shared" si="3"/>
        <v>0</v>
      </c>
      <c r="L18" s="32"/>
      <c r="M18" s="32"/>
      <c r="N18" s="208"/>
    </row>
    <row r="19" spans="1:14" ht="27.6" customHeight="1" x14ac:dyDescent="0.2">
      <c r="A19" s="11">
        <v>15</v>
      </c>
      <c r="B19" s="80" t="s">
        <v>455</v>
      </c>
      <c r="C19" s="13" t="s">
        <v>0</v>
      </c>
      <c r="D19" s="161"/>
      <c r="E19" s="161"/>
      <c r="F19" s="14">
        <f t="shared" si="5"/>
        <v>0</v>
      </c>
      <c r="G19" s="138"/>
      <c r="H19" s="15">
        <f t="shared" si="1"/>
        <v>0</v>
      </c>
      <c r="I19" s="5"/>
      <c r="J19" s="125">
        <f t="shared" si="2"/>
        <v>0</v>
      </c>
      <c r="K19" s="15">
        <f t="shared" si="3"/>
        <v>0</v>
      </c>
      <c r="L19" s="32"/>
      <c r="M19" s="32"/>
      <c r="N19" s="208"/>
    </row>
    <row r="20" spans="1:14" ht="38.25" x14ac:dyDescent="0.2">
      <c r="A20" s="11">
        <v>16</v>
      </c>
      <c r="B20" s="80" t="s">
        <v>456</v>
      </c>
      <c r="C20" s="13" t="s">
        <v>0</v>
      </c>
      <c r="D20" s="161"/>
      <c r="E20" s="161"/>
      <c r="F20" s="14">
        <f t="shared" si="5"/>
        <v>0</v>
      </c>
      <c r="G20" s="138"/>
      <c r="H20" s="15">
        <f t="shared" si="1"/>
        <v>0</v>
      </c>
      <c r="I20" s="5"/>
      <c r="J20" s="125">
        <f t="shared" si="2"/>
        <v>0</v>
      </c>
      <c r="K20" s="15">
        <f t="shared" si="3"/>
        <v>0</v>
      </c>
      <c r="L20" s="32"/>
      <c r="M20" s="32"/>
      <c r="N20" s="208"/>
    </row>
    <row r="21" spans="1:14" x14ac:dyDescent="0.2">
      <c r="A21" s="11">
        <v>17</v>
      </c>
      <c r="B21" s="55" t="s">
        <v>457</v>
      </c>
      <c r="C21" s="13" t="s">
        <v>0</v>
      </c>
      <c r="D21" s="161"/>
      <c r="E21" s="161"/>
      <c r="F21" s="14">
        <f t="shared" si="5"/>
        <v>0</v>
      </c>
      <c r="G21" s="138"/>
      <c r="H21" s="15">
        <f t="shared" si="1"/>
        <v>0</v>
      </c>
      <c r="I21" s="5"/>
      <c r="J21" s="125">
        <f t="shared" si="2"/>
        <v>0</v>
      </c>
      <c r="K21" s="15">
        <f t="shared" si="3"/>
        <v>0</v>
      </c>
      <c r="L21" s="32"/>
      <c r="M21" s="32"/>
      <c r="N21" s="208"/>
    </row>
    <row r="22" spans="1:14" ht="25.5" x14ac:dyDescent="0.2">
      <c r="A22" s="11">
        <v>18</v>
      </c>
      <c r="B22" s="55" t="s">
        <v>458</v>
      </c>
      <c r="C22" s="13" t="s">
        <v>0</v>
      </c>
      <c r="D22" s="161"/>
      <c r="E22" s="161"/>
      <c r="F22" s="14">
        <f t="shared" si="5"/>
        <v>0</v>
      </c>
      <c r="G22" s="138"/>
      <c r="H22" s="15">
        <f t="shared" si="1"/>
        <v>0</v>
      </c>
      <c r="I22" s="5"/>
      <c r="J22" s="125">
        <f t="shared" si="2"/>
        <v>0</v>
      </c>
      <c r="K22" s="15">
        <f t="shared" si="3"/>
        <v>0</v>
      </c>
      <c r="L22" s="32"/>
      <c r="M22" s="32"/>
      <c r="N22" s="208"/>
    </row>
    <row r="23" spans="1:14" ht="25.5" x14ac:dyDescent="0.2">
      <c r="A23" s="11">
        <v>19</v>
      </c>
      <c r="B23" s="55" t="s">
        <v>459</v>
      </c>
      <c r="C23" s="13" t="s">
        <v>0</v>
      </c>
      <c r="D23" s="161"/>
      <c r="E23" s="161"/>
      <c r="F23" s="14">
        <f t="shared" si="5"/>
        <v>0</v>
      </c>
      <c r="G23" s="138"/>
      <c r="H23" s="15">
        <f t="shared" si="1"/>
        <v>0</v>
      </c>
      <c r="I23" s="5"/>
      <c r="J23" s="125">
        <f t="shared" si="2"/>
        <v>0</v>
      </c>
      <c r="K23" s="15">
        <f t="shared" si="3"/>
        <v>0</v>
      </c>
      <c r="L23" s="32"/>
      <c r="M23" s="32"/>
      <c r="N23" s="208"/>
    </row>
    <row r="24" spans="1:14" ht="25.5" x14ac:dyDescent="0.2">
      <c r="A24" s="11">
        <v>20</v>
      </c>
      <c r="B24" s="55" t="s">
        <v>460</v>
      </c>
      <c r="C24" s="13" t="s">
        <v>0</v>
      </c>
      <c r="D24" s="161"/>
      <c r="E24" s="161"/>
      <c r="F24" s="14">
        <f t="shared" si="5"/>
        <v>0</v>
      </c>
      <c r="G24" s="138"/>
      <c r="H24" s="15">
        <f t="shared" si="1"/>
        <v>0</v>
      </c>
      <c r="I24" s="5"/>
      <c r="J24" s="125">
        <f t="shared" si="2"/>
        <v>0</v>
      </c>
      <c r="K24" s="15">
        <f t="shared" si="3"/>
        <v>0</v>
      </c>
      <c r="L24" s="32"/>
      <c r="M24" s="32"/>
      <c r="N24" s="208"/>
    </row>
    <row r="25" spans="1:14" ht="25.5" x14ac:dyDescent="0.2">
      <c r="A25" s="11">
        <v>21</v>
      </c>
      <c r="B25" s="55" t="s">
        <v>461</v>
      </c>
      <c r="C25" s="13" t="s">
        <v>0</v>
      </c>
      <c r="D25" s="161"/>
      <c r="E25" s="161"/>
      <c r="F25" s="14">
        <f t="shared" si="5"/>
        <v>0</v>
      </c>
      <c r="G25" s="138"/>
      <c r="H25" s="15">
        <f t="shared" si="1"/>
        <v>0</v>
      </c>
      <c r="I25" s="5"/>
      <c r="J25" s="125">
        <f t="shared" si="2"/>
        <v>0</v>
      </c>
      <c r="K25" s="15">
        <f t="shared" si="3"/>
        <v>0</v>
      </c>
      <c r="L25" s="32"/>
      <c r="M25" s="32"/>
      <c r="N25" s="208"/>
    </row>
    <row r="26" spans="1:14" ht="25.5" x14ac:dyDescent="0.2">
      <c r="A26" s="11">
        <v>22</v>
      </c>
      <c r="B26" s="55" t="s">
        <v>462</v>
      </c>
      <c r="C26" s="13" t="s">
        <v>0</v>
      </c>
      <c r="D26" s="161"/>
      <c r="E26" s="161"/>
      <c r="F26" s="14">
        <f t="shared" si="5"/>
        <v>0</v>
      </c>
      <c r="G26" s="138"/>
      <c r="H26" s="15">
        <f t="shared" si="1"/>
        <v>0</v>
      </c>
      <c r="I26" s="5"/>
      <c r="J26" s="125">
        <f t="shared" si="2"/>
        <v>0</v>
      </c>
      <c r="K26" s="15">
        <f t="shared" si="3"/>
        <v>0</v>
      </c>
      <c r="L26" s="32"/>
      <c r="M26" s="32"/>
      <c r="N26" s="208"/>
    </row>
    <row r="27" spans="1:14" ht="25.5" x14ac:dyDescent="0.2">
      <c r="A27" s="11">
        <v>23</v>
      </c>
      <c r="B27" s="55" t="s">
        <v>463</v>
      </c>
      <c r="C27" s="13" t="s">
        <v>0</v>
      </c>
      <c r="D27" s="161"/>
      <c r="E27" s="161"/>
      <c r="F27" s="14">
        <f t="shared" si="5"/>
        <v>0</v>
      </c>
      <c r="G27" s="138"/>
      <c r="H27" s="15">
        <f t="shared" si="1"/>
        <v>0</v>
      </c>
      <c r="I27" s="5"/>
      <c r="J27" s="125">
        <f t="shared" si="2"/>
        <v>0</v>
      </c>
      <c r="K27" s="15">
        <f t="shared" si="3"/>
        <v>0</v>
      </c>
      <c r="L27" s="32"/>
      <c r="M27" s="32"/>
      <c r="N27" s="208"/>
    </row>
    <row r="28" spans="1:14" ht="25.5" x14ac:dyDescent="0.2">
      <c r="A28" s="11">
        <v>24</v>
      </c>
      <c r="B28" s="55" t="s">
        <v>464</v>
      </c>
      <c r="C28" s="13" t="s">
        <v>0</v>
      </c>
      <c r="D28" s="161"/>
      <c r="E28" s="161"/>
      <c r="F28" s="14">
        <f t="shared" si="5"/>
        <v>0</v>
      </c>
      <c r="G28" s="138"/>
      <c r="H28" s="15">
        <f t="shared" si="1"/>
        <v>0</v>
      </c>
      <c r="I28" s="5"/>
      <c r="J28" s="125">
        <f t="shared" si="2"/>
        <v>0</v>
      </c>
      <c r="K28" s="15">
        <f t="shared" si="3"/>
        <v>0</v>
      </c>
      <c r="L28" s="32"/>
      <c r="M28" s="32"/>
      <c r="N28" s="208"/>
    </row>
    <row r="29" spans="1:14" ht="25.5" x14ac:dyDescent="0.2">
      <c r="A29" s="11">
        <v>25</v>
      </c>
      <c r="B29" s="55" t="s">
        <v>465</v>
      </c>
      <c r="C29" s="13" t="s">
        <v>0</v>
      </c>
      <c r="D29" s="161"/>
      <c r="E29" s="161"/>
      <c r="F29" s="14">
        <f t="shared" si="5"/>
        <v>0</v>
      </c>
      <c r="G29" s="138"/>
      <c r="H29" s="15">
        <f t="shared" si="1"/>
        <v>0</v>
      </c>
      <c r="I29" s="5"/>
      <c r="J29" s="125">
        <f t="shared" si="2"/>
        <v>0</v>
      </c>
      <c r="K29" s="15">
        <f t="shared" si="3"/>
        <v>0</v>
      </c>
      <c r="L29" s="32"/>
      <c r="M29" s="32"/>
      <c r="N29" s="208"/>
    </row>
    <row r="30" spans="1:14" ht="25.5" x14ac:dyDescent="0.2">
      <c r="A30" s="11">
        <v>26</v>
      </c>
      <c r="B30" s="80" t="s">
        <v>466</v>
      </c>
      <c r="C30" s="13" t="s">
        <v>0</v>
      </c>
      <c r="D30" s="161"/>
      <c r="E30" s="161"/>
      <c r="F30" s="14">
        <f t="shared" si="5"/>
        <v>0</v>
      </c>
      <c r="G30" s="138"/>
      <c r="H30" s="15">
        <f t="shared" si="1"/>
        <v>0</v>
      </c>
      <c r="I30" s="5"/>
      <c r="J30" s="125">
        <f t="shared" si="2"/>
        <v>0</v>
      </c>
      <c r="K30" s="15">
        <f t="shared" si="3"/>
        <v>0</v>
      </c>
      <c r="L30" s="32"/>
      <c r="M30" s="32"/>
      <c r="N30" s="208"/>
    </row>
    <row r="31" spans="1:14" ht="25.5" x14ac:dyDescent="0.2">
      <c r="A31" s="11">
        <v>27</v>
      </c>
      <c r="B31" s="55" t="s">
        <v>467</v>
      </c>
      <c r="C31" s="13" t="s">
        <v>0</v>
      </c>
      <c r="D31" s="161"/>
      <c r="E31" s="161"/>
      <c r="F31" s="14">
        <f t="shared" si="5"/>
        <v>0</v>
      </c>
      <c r="G31" s="138"/>
      <c r="H31" s="15">
        <f t="shared" si="1"/>
        <v>0</v>
      </c>
      <c r="I31" s="5"/>
      <c r="J31" s="125">
        <f t="shared" si="2"/>
        <v>0</v>
      </c>
      <c r="K31" s="15">
        <f t="shared" si="3"/>
        <v>0</v>
      </c>
      <c r="L31" s="32"/>
      <c r="M31" s="32"/>
      <c r="N31" s="208"/>
    </row>
    <row r="32" spans="1:14" ht="25.5" x14ac:dyDescent="0.2">
      <c r="A32" s="11">
        <v>28</v>
      </c>
      <c r="B32" s="55" t="s">
        <v>468</v>
      </c>
      <c r="C32" s="13" t="s">
        <v>0</v>
      </c>
      <c r="D32" s="161"/>
      <c r="E32" s="161"/>
      <c r="F32" s="14">
        <f t="shared" si="5"/>
        <v>0</v>
      </c>
      <c r="G32" s="138"/>
      <c r="H32" s="15">
        <f t="shared" si="1"/>
        <v>0</v>
      </c>
      <c r="I32" s="5"/>
      <c r="J32" s="125">
        <f t="shared" si="2"/>
        <v>0</v>
      </c>
      <c r="K32" s="15">
        <f t="shared" si="3"/>
        <v>0</v>
      </c>
      <c r="L32" s="32"/>
      <c r="M32" s="32"/>
      <c r="N32" s="208"/>
    </row>
    <row r="33" spans="1:14" ht="25.5" x14ac:dyDescent="0.2">
      <c r="A33" s="11">
        <v>29</v>
      </c>
      <c r="B33" s="55" t="s">
        <v>469</v>
      </c>
      <c r="C33" s="13" t="s">
        <v>0</v>
      </c>
      <c r="D33" s="161"/>
      <c r="E33" s="161"/>
      <c r="F33" s="14">
        <f t="shared" si="5"/>
        <v>0</v>
      </c>
      <c r="G33" s="138"/>
      <c r="H33" s="15">
        <f t="shared" si="1"/>
        <v>0</v>
      </c>
      <c r="I33" s="5"/>
      <c r="J33" s="125">
        <f t="shared" si="2"/>
        <v>0</v>
      </c>
      <c r="K33" s="15">
        <f t="shared" si="3"/>
        <v>0</v>
      </c>
      <c r="L33" s="32"/>
      <c r="M33" s="75"/>
      <c r="N33" s="208"/>
    </row>
    <row r="34" spans="1:14" ht="25.5" x14ac:dyDescent="0.2">
      <c r="A34" s="11">
        <v>30</v>
      </c>
      <c r="B34" s="55" t="s">
        <v>470</v>
      </c>
      <c r="C34" s="13" t="s">
        <v>0</v>
      </c>
      <c r="D34" s="161"/>
      <c r="E34" s="161"/>
      <c r="F34" s="14">
        <f t="shared" si="5"/>
        <v>0</v>
      </c>
      <c r="G34" s="138"/>
      <c r="H34" s="15">
        <f t="shared" si="1"/>
        <v>0</v>
      </c>
      <c r="I34" s="5"/>
      <c r="J34" s="125">
        <f t="shared" si="2"/>
        <v>0</v>
      </c>
      <c r="K34" s="15">
        <f t="shared" si="3"/>
        <v>0</v>
      </c>
      <c r="L34" s="32"/>
      <c r="M34" s="49"/>
      <c r="N34" s="208"/>
    </row>
    <row r="35" spans="1:14" ht="38.25" x14ac:dyDescent="0.2">
      <c r="A35" s="11">
        <v>31</v>
      </c>
      <c r="B35" s="55" t="s">
        <v>471</v>
      </c>
      <c r="C35" s="13" t="s">
        <v>0</v>
      </c>
      <c r="D35" s="161"/>
      <c r="E35" s="161"/>
      <c r="F35" s="14">
        <f t="shared" si="5"/>
        <v>0</v>
      </c>
      <c r="G35" s="138"/>
      <c r="H35" s="15">
        <f t="shared" si="1"/>
        <v>0</v>
      </c>
      <c r="I35" s="5"/>
      <c r="J35" s="125">
        <f t="shared" si="2"/>
        <v>0</v>
      </c>
      <c r="K35" s="15">
        <f t="shared" si="3"/>
        <v>0</v>
      </c>
      <c r="L35" s="32"/>
      <c r="M35" s="18"/>
      <c r="N35" s="208"/>
    </row>
    <row r="36" spans="1:14" ht="25.5" x14ac:dyDescent="0.2">
      <c r="A36" s="11">
        <v>32</v>
      </c>
      <c r="B36" s="55" t="s">
        <v>472</v>
      </c>
      <c r="C36" s="13" t="s">
        <v>0</v>
      </c>
      <c r="D36" s="161"/>
      <c r="E36" s="161"/>
      <c r="F36" s="14">
        <f t="shared" si="5"/>
        <v>0</v>
      </c>
      <c r="G36" s="138"/>
      <c r="H36" s="15">
        <f t="shared" si="1"/>
        <v>0</v>
      </c>
      <c r="I36" s="5"/>
      <c r="J36" s="125">
        <f t="shared" si="2"/>
        <v>0</v>
      </c>
      <c r="K36" s="15">
        <f t="shared" si="3"/>
        <v>0</v>
      </c>
      <c r="L36" s="32"/>
      <c r="M36" s="27"/>
      <c r="N36" s="208"/>
    </row>
    <row r="37" spans="1:14" ht="25.5" x14ac:dyDescent="0.2">
      <c r="A37" s="11">
        <v>33</v>
      </c>
      <c r="B37" s="55" t="s">
        <v>473</v>
      </c>
      <c r="C37" s="13" t="s">
        <v>0</v>
      </c>
      <c r="D37" s="161"/>
      <c r="E37" s="161"/>
      <c r="F37" s="14">
        <f t="shared" si="5"/>
        <v>0</v>
      </c>
      <c r="G37" s="138"/>
      <c r="H37" s="15">
        <f t="shared" si="1"/>
        <v>0</v>
      </c>
      <c r="I37" s="5"/>
      <c r="J37" s="125">
        <f t="shared" si="2"/>
        <v>0</v>
      </c>
      <c r="K37" s="15">
        <f t="shared" si="3"/>
        <v>0</v>
      </c>
      <c r="L37" s="32"/>
      <c r="M37" s="27"/>
      <c r="N37" s="208"/>
    </row>
    <row r="38" spans="1:14" ht="76.5" x14ac:dyDescent="0.2">
      <c r="A38" s="11">
        <v>34</v>
      </c>
      <c r="B38" s="55" t="s">
        <v>474</v>
      </c>
      <c r="C38" s="13" t="s">
        <v>0</v>
      </c>
      <c r="D38" s="161"/>
      <c r="E38" s="161"/>
      <c r="F38" s="14">
        <f t="shared" si="5"/>
        <v>0</v>
      </c>
      <c r="G38" s="138"/>
      <c r="H38" s="15">
        <f t="shared" si="1"/>
        <v>0</v>
      </c>
      <c r="I38" s="5"/>
      <c r="J38" s="125">
        <f t="shared" si="2"/>
        <v>0</v>
      </c>
      <c r="K38" s="15">
        <f t="shared" si="3"/>
        <v>0</v>
      </c>
      <c r="L38" s="32"/>
      <c r="M38" s="27"/>
      <c r="N38" s="208"/>
    </row>
    <row r="39" spans="1:14" ht="51" x14ac:dyDescent="0.2">
      <c r="A39" s="11">
        <v>35</v>
      </c>
      <c r="B39" s="55" t="s">
        <v>475</v>
      </c>
      <c r="C39" s="13" t="s">
        <v>0</v>
      </c>
      <c r="D39" s="161"/>
      <c r="E39" s="161"/>
      <c r="F39" s="14">
        <f t="shared" si="5"/>
        <v>0</v>
      </c>
      <c r="G39" s="138"/>
      <c r="H39" s="15">
        <f t="shared" si="1"/>
        <v>0</v>
      </c>
      <c r="I39" s="5"/>
      <c r="J39" s="125">
        <f t="shared" si="2"/>
        <v>0</v>
      </c>
      <c r="K39" s="15">
        <f t="shared" si="3"/>
        <v>0</v>
      </c>
      <c r="L39" s="32"/>
      <c r="M39" s="27"/>
      <c r="N39" s="208"/>
    </row>
    <row r="40" spans="1:14" ht="25.5" x14ac:dyDescent="0.2">
      <c r="A40" s="11">
        <v>36</v>
      </c>
      <c r="B40" s="55" t="s">
        <v>476</v>
      </c>
      <c r="C40" s="13" t="s">
        <v>0</v>
      </c>
      <c r="D40" s="161"/>
      <c r="E40" s="161"/>
      <c r="F40" s="14">
        <f t="shared" si="5"/>
        <v>0</v>
      </c>
      <c r="G40" s="138"/>
      <c r="H40" s="15">
        <f t="shared" si="1"/>
        <v>0</v>
      </c>
      <c r="I40" s="5"/>
      <c r="J40" s="125">
        <f t="shared" si="2"/>
        <v>0</v>
      </c>
      <c r="K40" s="15">
        <f t="shared" si="3"/>
        <v>0</v>
      </c>
      <c r="L40" s="32"/>
      <c r="M40" s="27"/>
      <c r="N40" s="208"/>
    </row>
    <row r="41" spans="1:14" ht="38.25" x14ac:dyDescent="0.2">
      <c r="A41" s="11">
        <v>37</v>
      </c>
      <c r="B41" s="55" t="s">
        <v>477</v>
      </c>
      <c r="C41" s="13" t="s">
        <v>0</v>
      </c>
      <c r="D41" s="161"/>
      <c r="E41" s="161"/>
      <c r="F41" s="14">
        <f t="shared" si="5"/>
        <v>0</v>
      </c>
      <c r="G41" s="138"/>
      <c r="H41" s="15">
        <f t="shared" si="1"/>
        <v>0</v>
      </c>
      <c r="I41" s="5"/>
      <c r="J41" s="125">
        <f t="shared" si="2"/>
        <v>0</v>
      </c>
      <c r="K41" s="15">
        <f t="shared" si="3"/>
        <v>0</v>
      </c>
      <c r="L41" s="32"/>
      <c r="M41" s="27"/>
      <c r="N41" s="208"/>
    </row>
    <row r="42" spans="1:14" ht="30" customHeight="1" x14ac:dyDescent="0.25">
      <c r="A42" s="16"/>
      <c r="B42" s="81"/>
      <c r="C42" s="17"/>
      <c r="D42" s="153"/>
      <c r="E42" s="153"/>
      <c r="F42" s="153"/>
      <c r="G42" s="154" t="s">
        <v>895</v>
      </c>
      <c r="H42" s="6">
        <f>SUM(H5:H41)</f>
        <v>0</v>
      </c>
      <c r="I42" s="131"/>
      <c r="J42" s="6">
        <f>SUM(J5:J41)</f>
        <v>0</v>
      </c>
      <c r="K42" s="126">
        <f>SUM(K5:K41)</f>
        <v>0</v>
      </c>
      <c r="L42" s="152" t="s">
        <v>896</v>
      </c>
      <c r="M42" s="16"/>
      <c r="N42" s="209"/>
    </row>
    <row r="43" spans="1:14" x14ac:dyDescent="0.2">
      <c r="H43" s="20"/>
      <c r="J43" s="20"/>
      <c r="K43" s="20"/>
      <c r="L43" s="28"/>
    </row>
    <row r="44" spans="1:14" x14ac:dyDescent="0.2">
      <c r="H44" s="20"/>
      <c r="J44" s="20"/>
      <c r="K44" s="20"/>
      <c r="L44" s="28"/>
    </row>
    <row r="45" spans="1:14" x14ac:dyDescent="0.2">
      <c r="H45" s="20"/>
      <c r="J45" s="20"/>
      <c r="K45" s="20"/>
      <c r="L45" s="28"/>
    </row>
    <row r="46" spans="1:14" x14ac:dyDescent="0.2">
      <c r="H46" s="20"/>
      <c r="J46" s="20"/>
      <c r="K46" s="20"/>
      <c r="L46" s="28"/>
    </row>
    <row r="47" spans="1:14" x14ac:dyDescent="0.2">
      <c r="H47" s="20"/>
      <c r="J47" s="20"/>
      <c r="K47" s="20"/>
      <c r="L47" s="28"/>
    </row>
  </sheetData>
  <sheetProtection algorithmName="SHA-512" hashValue="b9++dlN3byQkpq4lh5Y4ku/VIuNz8zdScW3ciDAYMjpII2VpKNEkKTsO8BND+Jv5KNBadJeLpxcPKDVE9SyiCQ==" saltValue="wNwdWj7+tmCws+RyHWHEEA==" spinCount="100000" sheet="1" objects="1" scenarios="1"/>
  <protectedRanges>
    <protectedRange sqref="M42" name="Range1_20"/>
    <protectedRange sqref="L4:L41" name="Range1_16_1"/>
    <protectedRange sqref="M4:M41" name="Range1_20_1"/>
  </protectedRanges>
  <mergeCells count="2">
    <mergeCell ref="A1:M2"/>
    <mergeCell ref="A4:M4"/>
  </mergeCells>
  <conditionalFormatting sqref="M5:M33">
    <cfRule type="duplicateValues" dxfId="8" priority="1"/>
  </conditionalFormatting>
  <conditionalFormatting sqref="M34:M41">
    <cfRule type="duplicateValues" dxfId="7" priority="2"/>
  </conditionalFormatting>
  <printOptions horizontalCentered="1"/>
  <pageMargins left="0.59055118110236227" right="0.59055118110236227" top="0.98425196850393704" bottom="0.78740157480314965" header="0.59055118110236227" footer="0.59055118110236227"/>
  <pageSetup paperSize="9" scale="5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0" zoomScaleNormal="80" zoomScaleSheetLayoutView="80" workbookViewId="0">
      <pane xSplit="8" ySplit="3" topLeftCell="I34" activePane="bottomRight" state="frozen"/>
      <selection activeCell="D6" sqref="D6:F6"/>
      <selection pane="topRight" activeCell="D6" sqref="D6:F6"/>
      <selection pane="bottomLeft" activeCell="D6" sqref="D6:F6"/>
      <selection pane="bottomRight" activeCell="H38" sqref="H38:I38"/>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401</v>
      </c>
      <c r="B4" s="169"/>
      <c r="C4" s="169"/>
      <c r="D4" s="169"/>
      <c r="E4" s="169"/>
      <c r="F4" s="169"/>
      <c r="G4" s="169"/>
      <c r="H4" s="169"/>
      <c r="I4" s="169"/>
      <c r="J4" s="169"/>
      <c r="K4" s="169"/>
      <c r="L4" s="169"/>
      <c r="M4" s="170"/>
      <c r="N4" s="220"/>
    </row>
    <row r="5" spans="1:16" ht="76.5" x14ac:dyDescent="0.2">
      <c r="A5" s="11">
        <v>1</v>
      </c>
      <c r="B5" s="31" t="s">
        <v>402</v>
      </c>
      <c r="C5" s="13" t="s">
        <v>0</v>
      </c>
      <c r="D5" s="161"/>
      <c r="E5" s="161"/>
      <c r="F5" s="14">
        <f t="shared" ref="F5" si="0">SUM(D5:E5)</f>
        <v>0</v>
      </c>
      <c r="G5" s="138"/>
      <c r="H5" s="15">
        <f t="shared" ref="H5:H42" si="1">F5*G5</f>
        <v>0</v>
      </c>
      <c r="I5" s="5"/>
      <c r="J5" s="125">
        <f t="shared" ref="J5:J42" si="2">H5*I5</f>
        <v>0</v>
      </c>
      <c r="K5" s="15">
        <f t="shared" ref="K5:K42" si="3">H5+J5</f>
        <v>0</v>
      </c>
      <c r="L5" s="18"/>
      <c r="M5" s="27"/>
      <c r="N5" s="208"/>
    </row>
    <row r="6" spans="1:16" ht="63.75" x14ac:dyDescent="0.2">
      <c r="A6" s="11">
        <v>2</v>
      </c>
      <c r="B6" s="31" t="s">
        <v>403</v>
      </c>
      <c r="C6" s="13" t="s">
        <v>0</v>
      </c>
      <c r="D6" s="161"/>
      <c r="E6" s="161"/>
      <c r="F6" s="14">
        <f t="shared" ref="F6:F7" si="4">SUM(D6:E6)</f>
        <v>0</v>
      </c>
      <c r="G6" s="138"/>
      <c r="H6" s="15">
        <f t="shared" si="1"/>
        <v>0</v>
      </c>
      <c r="I6" s="5"/>
      <c r="J6" s="125">
        <f t="shared" si="2"/>
        <v>0</v>
      </c>
      <c r="K6" s="15">
        <f t="shared" si="3"/>
        <v>0</v>
      </c>
      <c r="L6" s="32"/>
      <c r="M6" s="27"/>
      <c r="N6" s="208"/>
    </row>
    <row r="7" spans="1:16" ht="63.75" x14ac:dyDescent="0.2">
      <c r="A7" s="11">
        <v>3</v>
      </c>
      <c r="B7" s="31" t="s">
        <v>404</v>
      </c>
      <c r="C7" s="13" t="s">
        <v>0</v>
      </c>
      <c r="D7" s="161"/>
      <c r="E7" s="161"/>
      <c r="F7" s="14">
        <f t="shared" si="4"/>
        <v>0</v>
      </c>
      <c r="G7" s="138"/>
      <c r="H7" s="15">
        <f t="shared" si="1"/>
        <v>0</v>
      </c>
      <c r="I7" s="5"/>
      <c r="J7" s="125">
        <f t="shared" si="2"/>
        <v>0</v>
      </c>
      <c r="K7" s="15">
        <f t="shared" si="3"/>
        <v>0</v>
      </c>
      <c r="L7" s="32"/>
      <c r="M7" s="27"/>
      <c r="N7" s="208"/>
    </row>
    <row r="8" spans="1:16" ht="63.75" x14ac:dyDescent="0.2">
      <c r="A8" s="11">
        <v>4</v>
      </c>
      <c r="B8" s="31" t="s">
        <v>405</v>
      </c>
      <c r="C8" s="13" t="s">
        <v>0</v>
      </c>
      <c r="D8" s="161"/>
      <c r="E8" s="161"/>
      <c r="F8" s="14">
        <f t="shared" ref="F8:F42" si="5">SUM(D8:E8)</f>
        <v>0</v>
      </c>
      <c r="G8" s="138"/>
      <c r="H8" s="15">
        <f t="shared" si="1"/>
        <v>0</v>
      </c>
      <c r="I8" s="5"/>
      <c r="J8" s="125">
        <f t="shared" si="2"/>
        <v>0</v>
      </c>
      <c r="K8" s="15">
        <f t="shared" si="3"/>
        <v>0</v>
      </c>
      <c r="L8" s="32"/>
      <c r="M8" s="27"/>
      <c r="N8" s="208"/>
    </row>
    <row r="9" spans="1:16" ht="63.75" x14ac:dyDescent="0.2">
      <c r="A9" s="11">
        <v>5</v>
      </c>
      <c r="B9" s="31" t="s">
        <v>406</v>
      </c>
      <c r="C9" s="13" t="s">
        <v>0</v>
      </c>
      <c r="D9" s="161"/>
      <c r="E9" s="161"/>
      <c r="F9" s="14">
        <f t="shared" si="5"/>
        <v>0</v>
      </c>
      <c r="G9" s="138"/>
      <c r="H9" s="15">
        <f t="shared" si="1"/>
        <v>0</v>
      </c>
      <c r="I9" s="5"/>
      <c r="J9" s="125">
        <f t="shared" si="2"/>
        <v>0</v>
      </c>
      <c r="K9" s="15">
        <f t="shared" si="3"/>
        <v>0</v>
      </c>
      <c r="L9" s="32"/>
      <c r="M9" s="27"/>
      <c r="N9" s="208"/>
    </row>
    <row r="10" spans="1:16" ht="63.75" x14ac:dyDescent="0.2">
      <c r="A10" s="11">
        <v>6</v>
      </c>
      <c r="B10" s="31" t="s">
        <v>407</v>
      </c>
      <c r="C10" s="13" t="s">
        <v>0</v>
      </c>
      <c r="D10" s="161"/>
      <c r="E10" s="161"/>
      <c r="F10" s="14">
        <f t="shared" si="5"/>
        <v>0</v>
      </c>
      <c r="G10" s="138"/>
      <c r="H10" s="15">
        <f t="shared" si="1"/>
        <v>0</v>
      </c>
      <c r="I10" s="5"/>
      <c r="J10" s="125">
        <f t="shared" si="2"/>
        <v>0</v>
      </c>
      <c r="K10" s="15">
        <f t="shared" si="3"/>
        <v>0</v>
      </c>
      <c r="L10" s="32"/>
      <c r="M10" s="27"/>
      <c r="N10" s="208"/>
    </row>
    <row r="11" spans="1:16" ht="63.75" x14ac:dyDescent="0.2">
      <c r="A11" s="11">
        <v>7</v>
      </c>
      <c r="B11" s="31" t="s">
        <v>408</v>
      </c>
      <c r="C11" s="13" t="s">
        <v>0</v>
      </c>
      <c r="D11" s="161"/>
      <c r="E11" s="161"/>
      <c r="F11" s="14">
        <f t="shared" si="5"/>
        <v>0</v>
      </c>
      <c r="G11" s="138"/>
      <c r="H11" s="15">
        <f t="shared" si="1"/>
        <v>0</v>
      </c>
      <c r="I11" s="5"/>
      <c r="J11" s="125">
        <f t="shared" si="2"/>
        <v>0</v>
      </c>
      <c r="K11" s="15">
        <f t="shared" si="3"/>
        <v>0</v>
      </c>
      <c r="L11" s="32"/>
      <c r="M11" s="27"/>
      <c r="N11" s="208"/>
    </row>
    <row r="12" spans="1:16" ht="63.75" x14ac:dyDescent="0.2">
      <c r="A12" s="11">
        <v>8</v>
      </c>
      <c r="B12" s="31" t="s">
        <v>409</v>
      </c>
      <c r="C12" s="13" t="s">
        <v>0</v>
      </c>
      <c r="D12" s="161"/>
      <c r="E12" s="161"/>
      <c r="F12" s="14">
        <f t="shared" si="5"/>
        <v>0</v>
      </c>
      <c r="G12" s="138"/>
      <c r="H12" s="15">
        <f t="shared" si="1"/>
        <v>0</v>
      </c>
      <c r="I12" s="5"/>
      <c r="J12" s="125">
        <f t="shared" si="2"/>
        <v>0</v>
      </c>
      <c r="K12" s="15">
        <f t="shared" si="3"/>
        <v>0</v>
      </c>
      <c r="L12" s="32"/>
      <c r="M12" s="27"/>
      <c r="N12" s="208"/>
    </row>
    <row r="13" spans="1:16" ht="63.75" x14ac:dyDescent="0.2">
      <c r="A13" s="11">
        <v>9</v>
      </c>
      <c r="B13" s="31" t="s">
        <v>410</v>
      </c>
      <c r="C13" s="13" t="s">
        <v>0</v>
      </c>
      <c r="D13" s="161"/>
      <c r="E13" s="161"/>
      <c r="F13" s="14">
        <f t="shared" si="5"/>
        <v>0</v>
      </c>
      <c r="G13" s="138"/>
      <c r="H13" s="15">
        <f t="shared" si="1"/>
        <v>0</v>
      </c>
      <c r="I13" s="5"/>
      <c r="J13" s="125">
        <f t="shared" si="2"/>
        <v>0</v>
      </c>
      <c r="K13" s="15">
        <f t="shared" si="3"/>
        <v>0</v>
      </c>
      <c r="L13" s="32"/>
      <c r="M13" s="27"/>
      <c r="N13" s="208"/>
    </row>
    <row r="14" spans="1:16" ht="63.75" x14ac:dyDescent="0.2">
      <c r="A14" s="11">
        <v>10</v>
      </c>
      <c r="B14" s="31" t="s">
        <v>411</v>
      </c>
      <c r="C14" s="13" t="s">
        <v>0</v>
      </c>
      <c r="D14" s="161"/>
      <c r="E14" s="161"/>
      <c r="F14" s="14">
        <f t="shared" si="5"/>
        <v>0</v>
      </c>
      <c r="G14" s="138"/>
      <c r="H14" s="15">
        <f t="shared" si="1"/>
        <v>0</v>
      </c>
      <c r="I14" s="5"/>
      <c r="J14" s="125">
        <f t="shared" si="2"/>
        <v>0</v>
      </c>
      <c r="K14" s="15">
        <f t="shared" si="3"/>
        <v>0</v>
      </c>
      <c r="L14" s="32"/>
      <c r="M14" s="27"/>
      <c r="N14" s="208"/>
    </row>
    <row r="15" spans="1:16" ht="63.75" x14ac:dyDescent="0.2">
      <c r="A15" s="11">
        <v>11</v>
      </c>
      <c r="B15" s="31" t="s">
        <v>412</v>
      </c>
      <c r="C15" s="13" t="s">
        <v>0</v>
      </c>
      <c r="D15" s="161"/>
      <c r="E15" s="161"/>
      <c r="F15" s="14">
        <f t="shared" si="5"/>
        <v>0</v>
      </c>
      <c r="G15" s="138"/>
      <c r="H15" s="15">
        <f t="shared" si="1"/>
        <v>0</v>
      </c>
      <c r="I15" s="5"/>
      <c r="J15" s="125">
        <f t="shared" si="2"/>
        <v>0</v>
      </c>
      <c r="K15" s="15">
        <f t="shared" si="3"/>
        <v>0</v>
      </c>
      <c r="L15" s="32"/>
      <c r="M15" s="27"/>
      <c r="N15" s="208"/>
    </row>
    <row r="16" spans="1:16" ht="76.5" x14ac:dyDescent="0.2">
      <c r="A16" s="11">
        <v>12</v>
      </c>
      <c r="B16" s="31" t="s">
        <v>413</v>
      </c>
      <c r="C16" s="13" t="s">
        <v>0</v>
      </c>
      <c r="D16" s="161"/>
      <c r="E16" s="161"/>
      <c r="F16" s="14">
        <f t="shared" si="5"/>
        <v>0</v>
      </c>
      <c r="G16" s="138"/>
      <c r="H16" s="15">
        <f t="shared" si="1"/>
        <v>0</v>
      </c>
      <c r="I16" s="5"/>
      <c r="J16" s="125">
        <f t="shared" si="2"/>
        <v>0</v>
      </c>
      <c r="K16" s="15">
        <f t="shared" si="3"/>
        <v>0</v>
      </c>
      <c r="L16" s="32"/>
      <c r="M16" s="27"/>
      <c r="N16" s="208"/>
    </row>
    <row r="17" spans="1:14" ht="76.5" x14ac:dyDescent="0.2">
      <c r="A17" s="11">
        <v>13</v>
      </c>
      <c r="B17" s="31" t="s">
        <v>414</v>
      </c>
      <c r="C17" s="13" t="s">
        <v>0</v>
      </c>
      <c r="D17" s="161"/>
      <c r="E17" s="161"/>
      <c r="F17" s="14">
        <f t="shared" si="5"/>
        <v>0</v>
      </c>
      <c r="G17" s="138"/>
      <c r="H17" s="15">
        <f t="shared" si="1"/>
        <v>0</v>
      </c>
      <c r="I17" s="5"/>
      <c r="J17" s="125">
        <f t="shared" si="2"/>
        <v>0</v>
      </c>
      <c r="K17" s="15">
        <f t="shared" si="3"/>
        <v>0</v>
      </c>
      <c r="L17" s="32"/>
      <c r="M17" s="32"/>
      <c r="N17" s="208"/>
    </row>
    <row r="18" spans="1:14" ht="63.75" x14ac:dyDescent="0.2">
      <c r="A18" s="11">
        <v>14</v>
      </c>
      <c r="B18" s="31" t="s">
        <v>415</v>
      </c>
      <c r="C18" s="13" t="s">
        <v>0</v>
      </c>
      <c r="D18" s="161"/>
      <c r="E18" s="161"/>
      <c r="F18" s="14">
        <f t="shared" si="5"/>
        <v>0</v>
      </c>
      <c r="G18" s="138"/>
      <c r="H18" s="15">
        <f t="shared" si="1"/>
        <v>0</v>
      </c>
      <c r="I18" s="5"/>
      <c r="J18" s="125">
        <f t="shared" si="2"/>
        <v>0</v>
      </c>
      <c r="K18" s="15">
        <f t="shared" si="3"/>
        <v>0</v>
      </c>
      <c r="L18" s="32"/>
      <c r="M18" s="32"/>
      <c r="N18" s="208"/>
    </row>
    <row r="19" spans="1:14" ht="63.75" x14ac:dyDescent="0.2">
      <c r="A19" s="11">
        <v>15</v>
      </c>
      <c r="B19" s="31" t="s">
        <v>416</v>
      </c>
      <c r="C19" s="13" t="s">
        <v>0</v>
      </c>
      <c r="D19" s="161"/>
      <c r="E19" s="161"/>
      <c r="F19" s="14">
        <f t="shared" si="5"/>
        <v>0</v>
      </c>
      <c r="G19" s="138"/>
      <c r="H19" s="15">
        <f t="shared" si="1"/>
        <v>0</v>
      </c>
      <c r="I19" s="5"/>
      <c r="J19" s="125">
        <f t="shared" si="2"/>
        <v>0</v>
      </c>
      <c r="K19" s="15">
        <f t="shared" si="3"/>
        <v>0</v>
      </c>
      <c r="L19" s="32"/>
      <c r="M19" s="32"/>
      <c r="N19" s="208"/>
    </row>
    <row r="20" spans="1:14" ht="76.5" x14ac:dyDescent="0.2">
      <c r="A20" s="11">
        <v>16</v>
      </c>
      <c r="B20" s="31" t="s">
        <v>417</v>
      </c>
      <c r="C20" s="13" t="s">
        <v>0</v>
      </c>
      <c r="D20" s="161"/>
      <c r="E20" s="161"/>
      <c r="F20" s="14">
        <f t="shared" si="5"/>
        <v>0</v>
      </c>
      <c r="G20" s="138"/>
      <c r="H20" s="15">
        <f t="shared" si="1"/>
        <v>0</v>
      </c>
      <c r="I20" s="5"/>
      <c r="J20" s="125">
        <f t="shared" si="2"/>
        <v>0</v>
      </c>
      <c r="K20" s="15">
        <f t="shared" si="3"/>
        <v>0</v>
      </c>
      <c r="L20" s="32"/>
      <c r="M20" s="32"/>
      <c r="N20" s="208"/>
    </row>
    <row r="21" spans="1:14" ht="63.75" x14ac:dyDescent="0.2">
      <c r="A21" s="11">
        <v>17</v>
      </c>
      <c r="B21" s="31" t="s">
        <v>418</v>
      </c>
      <c r="C21" s="13" t="s">
        <v>0</v>
      </c>
      <c r="D21" s="161"/>
      <c r="E21" s="161"/>
      <c r="F21" s="14">
        <f t="shared" si="5"/>
        <v>0</v>
      </c>
      <c r="G21" s="138"/>
      <c r="H21" s="15">
        <f t="shared" si="1"/>
        <v>0</v>
      </c>
      <c r="I21" s="5"/>
      <c r="J21" s="125">
        <f t="shared" si="2"/>
        <v>0</v>
      </c>
      <c r="K21" s="15">
        <f t="shared" si="3"/>
        <v>0</v>
      </c>
      <c r="L21" s="32"/>
      <c r="M21" s="32"/>
      <c r="N21" s="208"/>
    </row>
    <row r="22" spans="1:14" ht="76.5" x14ac:dyDescent="0.2">
      <c r="A22" s="11">
        <v>18</v>
      </c>
      <c r="B22" s="31" t="s">
        <v>419</v>
      </c>
      <c r="C22" s="13" t="s">
        <v>0</v>
      </c>
      <c r="D22" s="161"/>
      <c r="E22" s="161"/>
      <c r="F22" s="14">
        <f t="shared" si="5"/>
        <v>0</v>
      </c>
      <c r="G22" s="138"/>
      <c r="H22" s="15">
        <f t="shared" si="1"/>
        <v>0</v>
      </c>
      <c r="I22" s="5"/>
      <c r="J22" s="125">
        <f t="shared" si="2"/>
        <v>0</v>
      </c>
      <c r="K22" s="15">
        <f t="shared" si="3"/>
        <v>0</v>
      </c>
      <c r="L22" s="32"/>
      <c r="M22" s="32"/>
      <c r="N22" s="208"/>
    </row>
    <row r="23" spans="1:14" ht="76.5" x14ac:dyDescent="0.2">
      <c r="A23" s="11">
        <v>19</v>
      </c>
      <c r="B23" s="31" t="s">
        <v>420</v>
      </c>
      <c r="C23" s="13" t="s">
        <v>0</v>
      </c>
      <c r="D23" s="161"/>
      <c r="E23" s="161"/>
      <c r="F23" s="14">
        <f t="shared" si="5"/>
        <v>0</v>
      </c>
      <c r="G23" s="138"/>
      <c r="H23" s="15">
        <f t="shared" si="1"/>
        <v>0</v>
      </c>
      <c r="I23" s="5"/>
      <c r="J23" s="125">
        <f t="shared" si="2"/>
        <v>0</v>
      </c>
      <c r="K23" s="15">
        <f t="shared" si="3"/>
        <v>0</v>
      </c>
      <c r="L23" s="32"/>
      <c r="M23" s="32"/>
      <c r="N23" s="208"/>
    </row>
    <row r="24" spans="1:14" ht="38.25" x14ac:dyDescent="0.2">
      <c r="A24" s="11">
        <v>20</v>
      </c>
      <c r="B24" s="31" t="s">
        <v>421</v>
      </c>
      <c r="C24" s="13" t="s">
        <v>0</v>
      </c>
      <c r="D24" s="161"/>
      <c r="E24" s="161"/>
      <c r="F24" s="14">
        <f t="shared" si="5"/>
        <v>0</v>
      </c>
      <c r="G24" s="138"/>
      <c r="H24" s="15">
        <f t="shared" si="1"/>
        <v>0</v>
      </c>
      <c r="I24" s="5"/>
      <c r="J24" s="125">
        <f t="shared" si="2"/>
        <v>0</v>
      </c>
      <c r="K24" s="15">
        <f t="shared" si="3"/>
        <v>0</v>
      </c>
      <c r="L24" s="32"/>
      <c r="M24" s="32"/>
      <c r="N24" s="208"/>
    </row>
    <row r="25" spans="1:14" ht="38.25" x14ac:dyDescent="0.2">
      <c r="A25" s="11">
        <v>21</v>
      </c>
      <c r="B25" s="31" t="s">
        <v>422</v>
      </c>
      <c r="C25" s="13" t="s">
        <v>0</v>
      </c>
      <c r="D25" s="161"/>
      <c r="E25" s="161"/>
      <c r="F25" s="14">
        <f t="shared" si="5"/>
        <v>0</v>
      </c>
      <c r="G25" s="138"/>
      <c r="H25" s="15">
        <f t="shared" si="1"/>
        <v>0</v>
      </c>
      <c r="I25" s="5"/>
      <c r="J25" s="125">
        <f t="shared" si="2"/>
        <v>0</v>
      </c>
      <c r="K25" s="15">
        <f t="shared" si="3"/>
        <v>0</v>
      </c>
      <c r="L25" s="32"/>
      <c r="M25" s="32"/>
      <c r="N25" s="208"/>
    </row>
    <row r="26" spans="1:14" ht="38.25" x14ac:dyDescent="0.2">
      <c r="A26" s="11">
        <v>22</v>
      </c>
      <c r="B26" s="31" t="s">
        <v>423</v>
      </c>
      <c r="C26" s="13" t="s">
        <v>0</v>
      </c>
      <c r="D26" s="161"/>
      <c r="E26" s="161"/>
      <c r="F26" s="14">
        <f t="shared" si="5"/>
        <v>0</v>
      </c>
      <c r="G26" s="138"/>
      <c r="H26" s="15">
        <f t="shared" si="1"/>
        <v>0</v>
      </c>
      <c r="I26" s="5"/>
      <c r="J26" s="125">
        <f t="shared" si="2"/>
        <v>0</v>
      </c>
      <c r="K26" s="15">
        <f t="shared" si="3"/>
        <v>0</v>
      </c>
      <c r="L26" s="32"/>
      <c r="M26" s="32"/>
      <c r="N26" s="208"/>
    </row>
    <row r="27" spans="1:14" ht="51" x14ac:dyDescent="0.2">
      <c r="A27" s="11">
        <v>23</v>
      </c>
      <c r="B27" s="31" t="s">
        <v>424</v>
      </c>
      <c r="C27" s="13" t="s">
        <v>0</v>
      </c>
      <c r="D27" s="161"/>
      <c r="E27" s="161"/>
      <c r="F27" s="14">
        <f t="shared" si="5"/>
        <v>0</v>
      </c>
      <c r="G27" s="138"/>
      <c r="H27" s="15">
        <f t="shared" si="1"/>
        <v>0</v>
      </c>
      <c r="I27" s="5"/>
      <c r="J27" s="125">
        <f t="shared" si="2"/>
        <v>0</v>
      </c>
      <c r="K27" s="15">
        <f t="shared" si="3"/>
        <v>0</v>
      </c>
      <c r="L27" s="32"/>
      <c r="M27" s="32"/>
      <c r="N27" s="208"/>
    </row>
    <row r="28" spans="1:14" ht="51" x14ac:dyDescent="0.2">
      <c r="A28" s="11">
        <v>24</v>
      </c>
      <c r="B28" s="31" t="s">
        <v>425</v>
      </c>
      <c r="C28" s="13" t="s">
        <v>0</v>
      </c>
      <c r="D28" s="161"/>
      <c r="E28" s="161"/>
      <c r="F28" s="14">
        <f t="shared" si="5"/>
        <v>0</v>
      </c>
      <c r="G28" s="138"/>
      <c r="H28" s="15">
        <f t="shared" si="1"/>
        <v>0</v>
      </c>
      <c r="I28" s="5"/>
      <c r="J28" s="125">
        <f t="shared" si="2"/>
        <v>0</v>
      </c>
      <c r="K28" s="15">
        <f t="shared" si="3"/>
        <v>0</v>
      </c>
      <c r="L28" s="32"/>
      <c r="M28" s="32"/>
      <c r="N28" s="208"/>
    </row>
    <row r="29" spans="1:14" ht="51" x14ac:dyDescent="0.2">
      <c r="A29" s="11">
        <v>25</v>
      </c>
      <c r="B29" s="31" t="s">
        <v>426</v>
      </c>
      <c r="C29" s="13" t="s">
        <v>0</v>
      </c>
      <c r="D29" s="161"/>
      <c r="E29" s="161"/>
      <c r="F29" s="14">
        <f t="shared" si="5"/>
        <v>0</v>
      </c>
      <c r="G29" s="138"/>
      <c r="H29" s="15">
        <f t="shared" si="1"/>
        <v>0</v>
      </c>
      <c r="I29" s="5"/>
      <c r="J29" s="125">
        <f t="shared" si="2"/>
        <v>0</v>
      </c>
      <c r="K29" s="15">
        <f t="shared" si="3"/>
        <v>0</v>
      </c>
      <c r="L29" s="32"/>
      <c r="M29" s="32"/>
      <c r="N29" s="208"/>
    </row>
    <row r="30" spans="1:14" ht="51" x14ac:dyDescent="0.2">
      <c r="A30" s="11">
        <v>26</v>
      </c>
      <c r="B30" s="31" t="s">
        <v>427</v>
      </c>
      <c r="C30" s="13" t="s">
        <v>0</v>
      </c>
      <c r="D30" s="161"/>
      <c r="E30" s="161"/>
      <c r="F30" s="14">
        <f t="shared" si="5"/>
        <v>0</v>
      </c>
      <c r="G30" s="138"/>
      <c r="H30" s="15">
        <f t="shared" si="1"/>
        <v>0</v>
      </c>
      <c r="I30" s="5"/>
      <c r="J30" s="125">
        <f t="shared" si="2"/>
        <v>0</v>
      </c>
      <c r="K30" s="15">
        <f t="shared" si="3"/>
        <v>0</v>
      </c>
      <c r="L30" s="32"/>
      <c r="M30" s="32"/>
      <c r="N30" s="208"/>
    </row>
    <row r="31" spans="1:14" ht="63.75" x14ac:dyDescent="0.2">
      <c r="A31" s="11">
        <v>27</v>
      </c>
      <c r="B31" s="31" t="s">
        <v>428</v>
      </c>
      <c r="C31" s="13" t="s">
        <v>0</v>
      </c>
      <c r="D31" s="161"/>
      <c r="E31" s="161"/>
      <c r="F31" s="14">
        <f t="shared" si="5"/>
        <v>0</v>
      </c>
      <c r="G31" s="138"/>
      <c r="H31" s="15">
        <f t="shared" si="1"/>
        <v>0</v>
      </c>
      <c r="I31" s="5"/>
      <c r="J31" s="125">
        <f t="shared" si="2"/>
        <v>0</v>
      </c>
      <c r="K31" s="15">
        <f t="shared" si="3"/>
        <v>0</v>
      </c>
      <c r="L31" s="32"/>
      <c r="M31" s="32"/>
      <c r="N31" s="208"/>
    </row>
    <row r="32" spans="1:14" ht="51" x14ac:dyDescent="0.2">
      <c r="A32" s="11">
        <v>28</v>
      </c>
      <c r="B32" s="31" t="s">
        <v>429</v>
      </c>
      <c r="C32" s="13" t="s">
        <v>0</v>
      </c>
      <c r="D32" s="161"/>
      <c r="E32" s="161"/>
      <c r="F32" s="14">
        <f t="shared" si="5"/>
        <v>0</v>
      </c>
      <c r="G32" s="138"/>
      <c r="H32" s="15">
        <f t="shared" si="1"/>
        <v>0</v>
      </c>
      <c r="I32" s="5"/>
      <c r="J32" s="125">
        <f t="shared" si="2"/>
        <v>0</v>
      </c>
      <c r="K32" s="15">
        <f t="shared" si="3"/>
        <v>0</v>
      </c>
      <c r="L32" s="32"/>
      <c r="M32" s="32"/>
      <c r="N32" s="208"/>
    </row>
    <row r="33" spans="1:14" ht="51" x14ac:dyDescent="0.2">
      <c r="A33" s="11">
        <v>29</v>
      </c>
      <c r="B33" s="31" t="s">
        <v>430</v>
      </c>
      <c r="C33" s="13" t="s">
        <v>0</v>
      </c>
      <c r="D33" s="161"/>
      <c r="E33" s="161"/>
      <c r="F33" s="14">
        <f t="shared" si="5"/>
        <v>0</v>
      </c>
      <c r="G33" s="138"/>
      <c r="H33" s="15">
        <f t="shared" si="1"/>
        <v>0</v>
      </c>
      <c r="I33" s="5"/>
      <c r="J33" s="125">
        <f t="shared" si="2"/>
        <v>0</v>
      </c>
      <c r="K33" s="15">
        <f t="shared" si="3"/>
        <v>0</v>
      </c>
      <c r="L33" s="32"/>
      <c r="M33" s="32"/>
      <c r="N33" s="208"/>
    </row>
    <row r="34" spans="1:14" ht="51" x14ac:dyDescent="0.2">
      <c r="A34" s="11">
        <v>30</v>
      </c>
      <c r="B34" s="31" t="s">
        <v>431</v>
      </c>
      <c r="C34" s="13" t="s">
        <v>0</v>
      </c>
      <c r="D34" s="161"/>
      <c r="E34" s="161"/>
      <c r="F34" s="14">
        <f t="shared" si="5"/>
        <v>0</v>
      </c>
      <c r="G34" s="138"/>
      <c r="H34" s="15">
        <f t="shared" si="1"/>
        <v>0</v>
      </c>
      <c r="I34" s="5"/>
      <c r="J34" s="125">
        <f t="shared" si="2"/>
        <v>0</v>
      </c>
      <c r="K34" s="15">
        <f t="shared" si="3"/>
        <v>0</v>
      </c>
      <c r="L34" s="32"/>
      <c r="M34" s="75"/>
      <c r="N34" s="208"/>
    </row>
    <row r="35" spans="1:14" ht="51" x14ac:dyDescent="0.2">
      <c r="A35" s="11">
        <v>31</v>
      </c>
      <c r="B35" s="31" t="s">
        <v>432</v>
      </c>
      <c r="C35" s="13" t="s">
        <v>0</v>
      </c>
      <c r="D35" s="161"/>
      <c r="E35" s="161"/>
      <c r="F35" s="14">
        <f t="shared" si="5"/>
        <v>0</v>
      </c>
      <c r="G35" s="138"/>
      <c r="H35" s="15">
        <f t="shared" si="1"/>
        <v>0</v>
      </c>
      <c r="I35" s="5"/>
      <c r="J35" s="125">
        <f t="shared" si="2"/>
        <v>0</v>
      </c>
      <c r="K35" s="15">
        <f t="shared" si="3"/>
        <v>0</v>
      </c>
      <c r="L35" s="32"/>
      <c r="M35" s="49"/>
      <c r="N35" s="208"/>
    </row>
    <row r="36" spans="1:14" ht="102" x14ac:dyDescent="0.2">
      <c r="A36" s="11">
        <v>32</v>
      </c>
      <c r="B36" s="31" t="s">
        <v>433</v>
      </c>
      <c r="C36" s="13" t="s">
        <v>0</v>
      </c>
      <c r="D36" s="161"/>
      <c r="E36" s="161"/>
      <c r="F36" s="14">
        <f t="shared" si="5"/>
        <v>0</v>
      </c>
      <c r="G36" s="138"/>
      <c r="H36" s="15">
        <f t="shared" si="1"/>
        <v>0</v>
      </c>
      <c r="I36" s="5"/>
      <c r="J36" s="125">
        <f t="shared" si="2"/>
        <v>0</v>
      </c>
      <c r="K36" s="15">
        <f t="shared" si="3"/>
        <v>0</v>
      </c>
      <c r="L36" s="32"/>
      <c r="M36" s="18"/>
      <c r="N36" s="208"/>
    </row>
    <row r="37" spans="1:14" ht="102" x14ac:dyDescent="0.2">
      <c r="A37" s="11">
        <v>33</v>
      </c>
      <c r="B37" s="31" t="s">
        <v>434</v>
      </c>
      <c r="C37" s="13" t="s">
        <v>0</v>
      </c>
      <c r="D37" s="161"/>
      <c r="E37" s="161"/>
      <c r="F37" s="14">
        <f t="shared" si="5"/>
        <v>0</v>
      </c>
      <c r="G37" s="138"/>
      <c r="H37" s="15">
        <f t="shared" si="1"/>
        <v>0</v>
      </c>
      <c r="I37" s="5"/>
      <c r="J37" s="125">
        <f t="shared" si="2"/>
        <v>0</v>
      </c>
      <c r="K37" s="15">
        <f t="shared" si="3"/>
        <v>0</v>
      </c>
      <c r="L37" s="32"/>
      <c r="M37" s="27"/>
      <c r="N37" s="208"/>
    </row>
    <row r="38" spans="1:14" ht="51" x14ac:dyDescent="0.2">
      <c r="A38" s="11">
        <v>34</v>
      </c>
      <c r="B38" s="31" t="s">
        <v>435</v>
      </c>
      <c r="C38" s="13" t="s">
        <v>0</v>
      </c>
      <c r="D38" s="161"/>
      <c r="E38" s="161"/>
      <c r="F38" s="14">
        <f t="shared" si="5"/>
        <v>0</v>
      </c>
      <c r="G38" s="138"/>
      <c r="H38" s="15">
        <f t="shared" si="1"/>
        <v>0</v>
      </c>
      <c r="I38" s="5"/>
      <c r="J38" s="125">
        <f t="shared" si="2"/>
        <v>0</v>
      </c>
      <c r="K38" s="15">
        <f t="shared" si="3"/>
        <v>0</v>
      </c>
      <c r="L38" s="32"/>
      <c r="M38" s="27"/>
      <c r="N38" s="208"/>
    </row>
    <row r="39" spans="1:14" ht="51" x14ac:dyDescent="0.2">
      <c r="A39" s="11">
        <v>35</v>
      </c>
      <c r="B39" s="31" t="s">
        <v>436</v>
      </c>
      <c r="C39" s="13" t="s">
        <v>0</v>
      </c>
      <c r="D39" s="161"/>
      <c r="E39" s="161"/>
      <c r="F39" s="14">
        <f t="shared" si="5"/>
        <v>0</v>
      </c>
      <c r="G39" s="138"/>
      <c r="H39" s="15">
        <f t="shared" si="1"/>
        <v>0</v>
      </c>
      <c r="I39" s="5"/>
      <c r="J39" s="125">
        <f t="shared" si="2"/>
        <v>0</v>
      </c>
      <c r="K39" s="15">
        <f t="shared" si="3"/>
        <v>0</v>
      </c>
      <c r="L39" s="32"/>
      <c r="M39" s="27"/>
      <c r="N39" s="208"/>
    </row>
    <row r="40" spans="1:14" ht="76.5" x14ac:dyDescent="0.2">
      <c r="A40" s="11">
        <v>36</v>
      </c>
      <c r="B40" s="31" t="s">
        <v>437</v>
      </c>
      <c r="C40" s="13" t="s">
        <v>0</v>
      </c>
      <c r="D40" s="161"/>
      <c r="E40" s="161"/>
      <c r="F40" s="14">
        <f t="shared" si="5"/>
        <v>0</v>
      </c>
      <c r="G40" s="138"/>
      <c r="H40" s="15">
        <f t="shared" si="1"/>
        <v>0</v>
      </c>
      <c r="I40" s="5"/>
      <c r="J40" s="125">
        <f t="shared" si="2"/>
        <v>0</v>
      </c>
      <c r="K40" s="15">
        <f t="shared" si="3"/>
        <v>0</v>
      </c>
      <c r="L40" s="32"/>
      <c r="M40" s="27"/>
      <c r="N40" s="208"/>
    </row>
    <row r="41" spans="1:14" ht="51" x14ac:dyDescent="0.2">
      <c r="A41" s="11">
        <v>37</v>
      </c>
      <c r="B41" s="31" t="s">
        <v>438</v>
      </c>
      <c r="C41" s="13" t="s">
        <v>0</v>
      </c>
      <c r="D41" s="161"/>
      <c r="E41" s="161"/>
      <c r="F41" s="14">
        <f t="shared" si="5"/>
        <v>0</v>
      </c>
      <c r="G41" s="138"/>
      <c r="H41" s="15">
        <f t="shared" si="1"/>
        <v>0</v>
      </c>
      <c r="I41" s="5"/>
      <c r="J41" s="125">
        <f t="shared" si="2"/>
        <v>0</v>
      </c>
      <c r="K41" s="15">
        <f t="shared" si="3"/>
        <v>0</v>
      </c>
      <c r="L41" s="32"/>
      <c r="M41" s="27"/>
      <c r="N41" s="208"/>
    </row>
    <row r="42" spans="1:14" ht="51" x14ac:dyDescent="0.2">
      <c r="A42" s="11">
        <v>38</v>
      </c>
      <c r="B42" s="31" t="s">
        <v>439</v>
      </c>
      <c r="C42" s="13" t="s">
        <v>0</v>
      </c>
      <c r="D42" s="161"/>
      <c r="E42" s="161"/>
      <c r="F42" s="14">
        <f t="shared" si="5"/>
        <v>0</v>
      </c>
      <c r="G42" s="138"/>
      <c r="H42" s="15">
        <f t="shared" si="1"/>
        <v>0</v>
      </c>
      <c r="I42" s="5"/>
      <c r="J42" s="125">
        <f t="shared" si="2"/>
        <v>0</v>
      </c>
      <c r="K42" s="15">
        <f t="shared" si="3"/>
        <v>0</v>
      </c>
      <c r="L42" s="32"/>
      <c r="M42" s="27"/>
      <c r="N42" s="208"/>
    </row>
    <row r="43" spans="1:14" ht="30" customHeight="1" x14ac:dyDescent="0.25">
      <c r="A43" s="11"/>
      <c r="B43" s="16"/>
      <c r="C43" s="17"/>
      <c r="D43" s="153"/>
      <c r="E43" s="153"/>
      <c r="F43" s="153"/>
      <c r="G43" s="154" t="s">
        <v>895</v>
      </c>
      <c r="H43" s="6">
        <f>SUM(H5:H42)</f>
        <v>0</v>
      </c>
      <c r="I43" s="131"/>
      <c r="J43" s="6">
        <f>SUM(J5:J42)</f>
        <v>0</v>
      </c>
      <c r="K43" s="126">
        <f>SUM(K5:K42)</f>
        <v>0</v>
      </c>
      <c r="L43" s="152" t="s">
        <v>896</v>
      </c>
      <c r="M43" s="16"/>
      <c r="N43" s="209"/>
    </row>
  </sheetData>
  <sheetProtection algorithmName="SHA-512" hashValue="ZOcUsT31YMZcwY87KoGObx5/jeQsbAh1TsVuzAXxeg4jDmrx6y/2/HAQPNadG5imMTszKKjF3YuZLMUHejQ6Jw==" saltValue="lZ5u2iRVlLzUAuXH05148w==" spinCount="100000" sheet="1" objects="1" scenarios="1"/>
  <protectedRanges>
    <protectedRange sqref="M43" name="Range1_20"/>
    <protectedRange sqref="L4:L42" name="Range1_16_1"/>
    <protectedRange sqref="M4:M42" name="Range1_20_1"/>
  </protectedRanges>
  <mergeCells count="2">
    <mergeCell ref="A1:M2"/>
    <mergeCell ref="A4:M4"/>
  </mergeCells>
  <conditionalFormatting sqref="M5:M34">
    <cfRule type="duplicateValues" dxfId="6" priority="1"/>
  </conditionalFormatting>
  <conditionalFormatting sqref="M35:M42">
    <cfRule type="duplicateValues" dxfId="5" priority="2"/>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80" zoomScaleNormal="80" zoomScaleSheetLayoutView="80" workbookViewId="0">
      <pane xSplit="8" ySplit="3" topLeftCell="J4" activePane="bottomRight" state="frozen"/>
      <selection activeCell="D6" sqref="D6:F6"/>
      <selection pane="topRight" activeCell="D6" sqref="D6:F6"/>
      <selection pane="bottomLeft" activeCell="D6" sqref="D6:F6"/>
      <selection pane="bottomRight" activeCell="N5" sqref="N5"/>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140625" style="24" customWidth="1"/>
    <col min="12" max="12" width="29.85546875" style="29" hidden="1" customWidth="1"/>
    <col min="13" max="13" width="0.710937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398</v>
      </c>
      <c r="B4" s="169"/>
      <c r="C4" s="169"/>
      <c r="D4" s="169"/>
      <c r="E4" s="169"/>
      <c r="F4" s="169"/>
      <c r="G4" s="169"/>
      <c r="H4" s="169"/>
      <c r="I4" s="169"/>
      <c r="J4" s="169"/>
      <c r="K4" s="169"/>
      <c r="L4" s="169"/>
      <c r="M4" s="170"/>
      <c r="N4" s="220"/>
    </row>
    <row r="5" spans="1:16" ht="48" customHeight="1" x14ac:dyDescent="0.2">
      <c r="A5" s="78">
        <v>1</v>
      </c>
      <c r="B5" s="50" t="s">
        <v>399</v>
      </c>
      <c r="C5" s="79" t="s">
        <v>400</v>
      </c>
      <c r="D5" s="161"/>
      <c r="E5" s="161"/>
      <c r="F5" s="14">
        <f t="shared" ref="F5" si="0">SUM(D5:E5)</f>
        <v>0</v>
      </c>
      <c r="G5" s="142"/>
      <c r="H5" s="15">
        <f>F5*G5</f>
        <v>0</v>
      </c>
      <c r="I5" s="5"/>
      <c r="J5" s="125">
        <f>H5*I5</f>
        <v>0</v>
      </c>
      <c r="K5" s="15">
        <f>H5+J5</f>
        <v>0</v>
      </c>
      <c r="L5" s="34"/>
      <c r="M5" s="27"/>
      <c r="N5" s="208"/>
    </row>
    <row r="6" spans="1:16" ht="30" customHeight="1" x14ac:dyDescent="0.2">
      <c r="A6" s="16"/>
      <c r="B6" s="16"/>
      <c r="C6" s="16"/>
      <c r="D6" s="165"/>
      <c r="E6" s="165"/>
      <c r="F6" s="166"/>
      <c r="G6" s="154" t="s">
        <v>895</v>
      </c>
      <c r="H6" s="6">
        <f>SUM(H5:H5)</f>
        <v>0</v>
      </c>
      <c r="I6" s="131"/>
      <c r="J6" s="6">
        <f>SUM(J5:J5)</f>
        <v>0</v>
      </c>
      <c r="K6" s="126">
        <f>SUM(K5:K5)</f>
        <v>0</v>
      </c>
      <c r="L6" s="152" t="s">
        <v>896</v>
      </c>
      <c r="M6" s="16"/>
      <c r="N6" s="209"/>
    </row>
    <row r="7" spans="1:16" x14ac:dyDescent="0.2">
      <c r="H7" s="20"/>
      <c r="J7" s="20"/>
      <c r="K7" s="20"/>
      <c r="L7" s="28"/>
    </row>
    <row r="8" spans="1:16" x14ac:dyDescent="0.2">
      <c r="H8" s="20"/>
      <c r="J8" s="20"/>
      <c r="K8" s="20"/>
      <c r="L8" s="28"/>
    </row>
    <row r="9" spans="1:16" x14ac:dyDescent="0.2">
      <c r="H9" s="20"/>
      <c r="J9" s="20"/>
      <c r="K9" s="20"/>
      <c r="L9" s="28"/>
    </row>
    <row r="10" spans="1:16" x14ac:dyDescent="0.2">
      <c r="H10" s="20"/>
      <c r="J10" s="20"/>
      <c r="K10" s="20"/>
      <c r="L10" s="28"/>
    </row>
    <row r="11" spans="1:16" x14ac:dyDescent="0.2">
      <c r="H11" s="20"/>
      <c r="J11" s="20"/>
      <c r="K11" s="20"/>
      <c r="L11" s="28"/>
    </row>
    <row r="12" spans="1:16" x14ac:dyDescent="0.2">
      <c r="H12" s="20"/>
      <c r="J12" s="20"/>
      <c r="K12" s="20"/>
      <c r="L12" s="28"/>
    </row>
    <row r="13" spans="1:16" x14ac:dyDescent="0.2">
      <c r="H13" s="20"/>
      <c r="J13" s="20"/>
      <c r="K13" s="20"/>
      <c r="L13" s="28"/>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row r="26" spans="8:12" x14ac:dyDescent="0.2">
      <c r="H26" s="20"/>
      <c r="J26" s="20"/>
      <c r="K26" s="20"/>
      <c r="L26" s="28"/>
    </row>
    <row r="27" spans="8:12" x14ac:dyDescent="0.2">
      <c r="H27" s="20"/>
      <c r="J27" s="20"/>
      <c r="K27" s="20"/>
      <c r="L27" s="28"/>
    </row>
    <row r="28" spans="8:12" x14ac:dyDescent="0.2">
      <c r="H28" s="20"/>
      <c r="J28" s="20"/>
      <c r="K28" s="20"/>
      <c r="L28" s="28"/>
    </row>
    <row r="29" spans="8:12" x14ac:dyDescent="0.2">
      <c r="H29" s="20"/>
      <c r="J29" s="20"/>
      <c r="K29" s="20"/>
      <c r="L29" s="28"/>
    </row>
    <row r="30" spans="8:12" x14ac:dyDescent="0.2">
      <c r="H30" s="20"/>
      <c r="J30" s="20"/>
      <c r="K30" s="20"/>
      <c r="L30" s="28"/>
    </row>
    <row r="31" spans="8:12" x14ac:dyDescent="0.2">
      <c r="H31" s="20"/>
      <c r="J31" s="20"/>
      <c r="K31" s="20"/>
      <c r="L31" s="28"/>
    </row>
    <row r="32" spans="8:12" x14ac:dyDescent="0.2">
      <c r="H32" s="20"/>
      <c r="J32" s="20"/>
      <c r="K32" s="20"/>
      <c r="L32" s="28"/>
    </row>
  </sheetData>
  <sheetProtection algorithmName="SHA-512" hashValue="6r4jctylABUEO9srHVVw/qlwiyMfK6cFZoqX2WyzPK1EJPJocmTvCF79UTfoyO2TAfy/mlJszKlYnk22E1lUJw==" saltValue="l9hXO2WdnK74Osw3iAVpoQ==" spinCount="100000" sheet="1" objects="1" scenarios="1"/>
  <protectedRanges>
    <protectedRange sqref="M6" name="Range1_20"/>
    <protectedRange sqref="L4" name="Range1_16_1"/>
    <protectedRange sqref="M4:M5" name="Range1_20_1"/>
  </protectedRanges>
  <mergeCells count="2">
    <mergeCell ref="A1:M2"/>
    <mergeCell ref="A4:M4"/>
  </mergeCells>
  <conditionalFormatting sqref="M5">
    <cfRule type="duplicateValues" dxfId="4" priority="1"/>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view="pageBreakPreview" zoomScale="80" zoomScaleNormal="80" zoomScaleSheetLayoutView="80" workbookViewId="0">
      <pane xSplit="8" ySplit="3" topLeftCell="I10" activePane="bottomRight" state="frozen"/>
      <selection activeCell="D6" sqref="D6:F6"/>
      <selection pane="topRight" activeCell="D6" sqref="D6:F6"/>
      <selection pane="bottomLeft" activeCell="D6" sqref="D6:F6"/>
      <selection pane="bottomRight" activeCell="A4" sqref="A4:M4"/>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4" t="s">
        <v>379</v>
      </c>
      <c r="B4" s="175"/>
      <c r="C4" s="175"/>
      <c r="D4" s="175"/>
      <c r="E4" s="175"/>
      <c r="F4" s="175"/>
      <c r="G4" s="175"/>
      <c r="H4" s="175"/>
      <c r="I4" s="175"/>
      <c r="J4" s="175"/>
      <c r="K4" s="175"/>
      <c r="L4" s="175"/>
      <c r="M4" s="176"/>
      <c r="N4" s="220"/>
    </row>
    <row r="5" spans="1:16" ht="25.5" x14ac:dyDescent="0.2">
      <c r="A5" s="11">
        <v>1</v>
      </c>
      <c r="B5" s="31" t="s">
        <v>380</v>
      </c>
      <c r="C5" s="13" t="s">
        <v>0</v>
      </c>
      <c r="D5" s="161"/>
      <c r="E5" s="161"/>
      <c r="F5" s="14">
        <f t="shared" ref="F5" si="0">SUM(D5:E5)</f>
        <v>0</v>
      </c>
      <c r="G5" s="138"/>
      <c r="H5" s="15">
        <f t="shared" ref="H5:H22" si="1">F5*G5</f>
        <v>0</v>
      </c>
      <c r="I5" s="5"/>
      <c r="J5" s="125">
        <f t="shared" ref="J5:J22" si="2">H5*I5</f>
        <v>0</v>
      </c>
      <c r="K5" s="15">
        <f t="shared" ref="K5:K22" si="3">H5+J5</f>
        <v>0</v>
      </c>
      <c r="L5" s="18"/>
      <c r="M5" s="49"/>
      <c r="N5" s="208"/>
    </row>
    <row r="6" spans="1:16" ht="25.5" x14ac:dyDescent="0.2">
      <c r="A6" s="11">
        <v>2</v>
      </c>
      <c r="B6" s="31" t="s">
        <v>381</v>
      </c>
      <c r="C6" s="13" t="s">
        <v>0</v>
      </c>
      <c r="D6" s="161"/>
      <c r="E6" s="161"/>
      <c r="F6" s="14">
        <f t="shared" ref="F6" si="4">SUM(D6:E6)</f>
        <v>0</v>
      </c>
      <c r="G6" s="138"/>
      <c r="H6" s="15">
        <f t="shared" si="1"/>
        <v>0</v>
      </c>
      <c r="I6" s="5"/>
      <c r="J6" s="125">
        <f t="shared" si="2"/>
        <v>0</v>
      </c>
      <c r="K6" s="15">
        <f t="shared" si="3"/>
        <v>0</v>
      </c>
      <c r="L6" s="32"/>
      <c r="M6" s="18"/>
      <c r="N6" s="208"/>
    </row>
    <row r="7" spans="1:16" ht="25.5" x14ac:dyDescent="0.2">
      <c r="A7" s="11">
        <v>3</v>
      </c>
      <c r="B7" s="31" t="s">
        <v>382</v>
      </c>
      <c r="C7" s="13" t="s">
        <v>0</v>
      </c>
      <c r="D7" s="161"/>
      <c r="E7" s="161"/>
      <c r="F7" s="14">
        <f t="shared" ref="F7:F22" si="5">SUM(D7:E7)</f>
        <v>0</v>
      </c>
      <c r="G7" s="138"/>
      <c r="H7" s="15">
        <f t="shared" si="1"/>
        <v>0</v>
      </c>
      <c r="I7" s="5"/>
      <c r="J7" s="125">
        <f t="shared" si="2"/>
        <v>0</v>
      </c>
      <c r="K7" s="15">
        <f t="shared" si="3"/>
        <v>0</v>
      </c>
      <c r="L7" s="32"/>
      <c r="M7" s="27"/>
      <c r="N7" s="208"/>
    </row>
    <row r="8" spans="1:16" ht="25.5" x14ac:dyDescent="0.2">
      <c r="A8" s="11">
        <v>4</v>
      </c>
      <c r="B8" s="31" t="s">
        <v>383</v>
      </c>
      <c r="C8" s="13" t="s">
        <v>0</v>
      </c>
      <c r="D8" s="161"/>
      <c r="E8" s="161"/>
      <c r="F8" s="14">
        <f t="shared" si="5"/>
        <v>0</v>
      </c>
      <c r="G8" s="138"/>
      <c r="H8" s="15">
        <f t="shared" si="1"/>
        <v>0</v>
      </c>
      <c r="I8" s="5"/>
      <c r="J8" s="125">
        <f t="shared" si="2"/>
        <v>0</v>
      </c>
      <c r="K8" s="15">
        <f t="shared" si="3"/>
        <v>0</v>
      </c>
      <c r="L8" s="32"/>
      <c r="M8" s="27"/>
      <c r="N8" s="208"/>
    </row>
    <row r="9" spans="1:16" ht="38.25" x14ac:dyDescent="0.2">
      <c r="A9" s="11">
        <v>5</v>
      </c>
      <c r="B9" s="31" t="s">
        <v>384</v>
      </c>
      <c r="C9" s="13" t="s">
        <v>0</v>
      </c>
      <c r="D9" s="161"/>
      <c r="E9" s="161"/>
      <c r="F9" s="14">
        <f t="shared" si="5"/>
        <v>0</v>
      </c>
      <c r="G9" s="138"/>
      <c r="H9" s="15">
        <f t="shared" si="1"/>
        <v>0</v>
      </c>
      <c r="I9" s="5"/>
      <c r="J9" s="125">
        <f t="shared" si="2"/>
        <v>0</v>
      </c>
      <c r="K9" s="15">
        <f t="shared" si="3"/>
        <v>0</v>
      </c>
      <c r="L9" s="32"/>
      <c r="M9" s="27"/>
      <c r="N9" s="208"/>
    </row>
    <row r="10" spans="1:16" ht="63.75" x14ac:dyDescent="0.2">
      <c r="A10" s="11">
        <v>6</v>
      </c>
      <c r="B10" s="31" t="s">
        <v>385</v>
      </c>
      <c r="C10" s="13" t="s">
        <v>0</v>
      </c>
      <c r="D10" s="161"/>
      <c r="E10" s="161"/>
      <c r="F10" s="14">
        <f t="shared" si="5"/>
        <v>0</v>
      </c>
      <c r="G10" s="138"/>
      <c r="H10" s="15">
        <f t="shared" si="1"/>
        <v>0</v>
      </c>
      <c r="I10" s="5"/>
      <c r="J10" s="125">
        <f t="shared" si="2"/>
        <v>0</v>
      </c>
      <c r="K10" s="15">
        <f t="shared" si="3"/>
        <v>0</v>
      </c>
      <c r="L10" s="32"/>
      <c r="M10" s="27"/>
      <c r="N10" s="208"/>
    </row>
    <row r="11" spans="1:16" ht="63.75" x14ac:dyDescent="0.2">
      <c r="A11" s="11">
        <v>7</v>
      </c>
      <c r="B11" s="31" t="s">
        <v>386</v>
      </c>
      <c r="C11" s="13" t="s">
        <v>0</v>
      </c>
      <c r="D11" s="161"/>
      <c r="E11" s="161"/>
      <c r="F11" s="14">
        <f t="shared" si="5"/>
        <v>0</v>
      </c>
      <c r="G11" s="138"/>
      <c r="H11" s="15">
        <f t="shared" si="1"/>
        <v>0</v>
      </c>
      <c r="I11" s="5"/>
      <c r="J11" s="125">
        <f t="shared" si="2"/>
        <v>0</v>
      </c>
      <c r="K11" s="15">
        <f t="shared" si="3"/>
        <v>0</v>
      </c>
      <c r="L11" s="32"/>
      <c r="M11" s="27"/>
      <c r="N11" s="208"/>
    </row>
    <row r="12" spans="1:16" ht="38.25" x14ac:dyDescent="0.2">
      <c r="A12" s="11">
        <v>8</v>
      </c>
      <c r="B12" s="31" t="s">
        <v>387</v>
      </c>
      <c r="C12" s="13" t="s">
        <v>0</v>
      </c>
      <c r="D12" s="161"/>
      <c r="E12" s="161"/>
      <c r="F12" s="14">
        <f t="shared" si="5"/>
        <v>0</v>
      </c>
      <c r="G12" s="138"/>
      <c r="H12" s="15">
        <f t="shared" si="1"/>
        <v>0</v>
      </c>
      <c r="I12" s="5"/>
      <c r="J12" s="125">
        <f t="shared" si="2"/>
        <v>0</v>
      </c>
      <c r="K12" s="15">
        <f t="shared" si="3"/>
        <v>0</v>
      </c>
      <c r="L12" s="32"/>
      <c r="M12" s="27"/>
      <c r="N12" s="208"/>
    </row>
    <row r="13" spans="1:16" ht="24" customHeight="1" x14ac:dyDescent="0.2">
      <c r="A13" s="11">
        <v>9</v>
      </c>
      <c r="B13" s="31" t="s">
        <v>388</v>
      </c>
      <c r="C13" s="13" t="s">
        <v>0</v>
      </c>
      <c r="D13" s="161"/>
      <c r="E13" s="161"/>
      <c r="F13" s="14">
        <f t="shared" si="5"/>
        <v>0</v>
      </c>
      <c r="G13" s="138"/>
      <c r="H13" s="15">
        <f t="shared" si="1"/>
        <v>0</v>
      </c>
      <c r="I13" s="5"/>
      <c r="J13" s="125">
        <f t="shared" si="2"/>
        <v>0</v>
      </c>
      <c r="K13" s="15">
        <f t="shared" si="3"/>
        <v>0</v>
      </c>
      <c r="L13" s="32"/>
      <c r="M13" s="27"/>
      <c r="N13" s="208"/>
    </row>
    <row r="14" spans="1:16" ht="29.25" customHeight="1" x14ac:dyDescent="0.2">
      <c r="A14" s="11">
        <v>10</v>
      </c>
      <c r="B14" s="31" t="s">
        <v>389</v>
      </c>
      <c r="C14" s="13" t="s">
        <v>0</v>
      </c>
      <c r="D14" s="161"/>
      <c r="E14" s="161"/>
      <c r="F14" s="14">
        <f t="shared" si="5"/>
        <v>0</v>
      </c>
      <c r="G14" s="138"/>
      <c r="H14" s="15">
        <f t="shared" si="1"/>
        <v>0</v>
      </c>
      <c r="I14" s="5"/>
      <c r="J14" s="125">
        <f t="shared" si="2"/>
        <v>0</v>
      </c>
      <c r="K14" s="15">
        <f t="shared" si="3"/>
        <v>0</v>
      </c>
      <c r="L14" s="32"/>
      <c r="M14" s="27"/>
      <c r="N14" s="208"/>
    </row>
    <row r="15" spans="1:16" ht="38.25" x14ac:dyDescent="0.2">
      <c r="A15" s="11">
        <v>11</v>
      </c>
      <c r="B15" s="31" t="s">
        <v>390</v>
      </c>
      <c r="C15" s="13" t="s">
        <v>0</v>
      </c>
      <c r="D15" s="161"/>
      <c r="E15" s="161"/>
      <c r="F15" s="14">
        <f t="shared" si="5"/>
        <v>0</v>
      </c>
      <c r="G15" s="138"/>
      <c r="H15" s="15">
        <f t="shared" si="1"/>
        <v>0</v>
      </c>
      <c r="I15" s="5"/>
      <c r="J15" s="125">
        <f t="shared" si="2"/>
        <v>0</v>
      </c>
      <c r="K15" s="15">
        <f t="shared" si="3"/>
        <v>0</v>
      </c>
      <c r="L15" s="32"/>
      <c r="M15" s="27"/>
      <c r="N15" s="208"/>
    </row>
    <row r="16" spans="1:16" ht="38.25" x14ac:dyDescent="0.2">
      <c r="A16" s="11">
        <v>12</v>
      </c>
      <c r="B16" s="31" t="s">
        <v>391</v>
      </c>
      <c r="C16" s="13" t="s">
        <v>0</v>
      </c>
      <c r="D16" s="161"/>
      <c r="E16" s="161"/>
      <c r="F16" s="14">
        <f t="shared" si="5"/>
        <v>0</v>
      </c>
      <c r="G16" s="138"/>
      <c r="H16" s="15">
        <f t="shared" si="1"/>
        <v>0</v>
      </c>
      <c r="I16" s="5"/>
      <c r="J16" s="125">
        <f t="shared" si="2"/>
        <v>0</v>
      </c>
      <c r="K16" s="15">
        <f t="shared" si="3"/>
        <v>0</v>
      </c>
      <c r="L16" s="32"/>
      <c r="M16" s="27"/>
      <c r="N16" s="208"/>
    </row>
    <row r="17" spans="1:14" x14ac:dyDescent="0.2">
      <c r="A17" s="11">
        <v>13</v>
      </c>
      <c r="B17" s="31" t="s">
        <v>392</v>
      </c>
      <c r="C17" s="13" t="s">
        <v>0</v>
      </c>
      <c r="D17" s="161"/>
      <c r="E17" s="161"/>
      <c r="F17" s="14">
        <f t="shared" si="5"/>
        <v>0</v>
      </c>
      <c r="G17" s="138"/>
      <c r="H17" s="15">
        <f t="shared" si="1"/>
        <v>0</v>
      </c>
      <c r="I17" s="5"/>
      <c r="J17" s="125">
        <f t="shared" si="2"/>
        <v>0</v>
      </c>
      <c r="K17" s="15">
        <f t="shared" si="3"/>
        <v>0</v>
      </c>
      <c r="L17" s="32"/>
      <c r="M17" s="27"/>
      <c r="N17" s="208"/>
    </row>
    <row r="18" spans="1:14" s="53" customFormat="1" ht="25.5" x14ac:dyDescent="0.2">
      <c r="A18" s="11">
        <v>14</v>
      </c>
      <c r="B18" s="76" t="s">
        <v>393</v>
      </c>
      <c r="C18" s="13" t="s">
        <v>0</v>
      </c>
      <c r="D18" s="161"/>
      <c r="E18" s="161"/>
      <c r="F18" s="14">
        <f t="shared" si="5"/>
        <v>0</v>
      </c>
      <c r="G18" s="138"/>
      <c r="H18" s="15">
        <f t="shared" si="1"/>
        <v>0</v>
      </c>
      <c r="I18" s="5"/>
      <c r="J18" s="125">
        <f t="shared" si="2"/>
        <v>0</v>
      </c>
      <c r="K18" s="15">
        <f t="shared" si="3"/>
        <v>0</v>
      </c>
      <c r="L18" s="32"/>
      <c r="M18" s="27"/>
      <c r="N18" s="208"/>
    </row>
    <row r="19" spans="1:14" s="53" customFormat="1" ht="37.5" customHeight="1" x14ac:dyDescent="0.2">
      <c r="A19" s="11">
        <v>15</v>
      </c>
      <c r="B19" s="76" t="s">
        <v>394</v>
      </c>
      <c r="C19" s="13" t="s">
        <v>0</v>
      </c>
      <c r="D19" s="161"/>
      <c r="E19" s="161"/>
      <c r="F19" s="14">
        <f t="shared" si="5"/>
        <v>0</v>
      </c>
      <c r="G19" s="138"/>
      <c r="H19" s="15">
        <f t="shared" si="1"/>
        <v>0</v>
      </c>
      <c r="I19" s="5"/>
      <c r="J19" s="125">
        <f t="shared" si="2"/>
        <v>0</v>
      </c>
      <c r="K19" s="15">
        <f t="shared" si="3"/>
        <v>0</v>
      </c>
      <c r="L19" s="32"/>
      <c r="M19" s="27"/>
      <c r="N19" s="208"/>
    </row>
    <row r="20" spans="1:14" ht="27" customHeight="1" x14ac:dyDescent="0.2">
      <c r="A20" s="11">
        <v>16</v>
      </c>
      <c r="B20" s="31" t="s">
        <v>395</v>
      </c>
      <c r="C20" s="13" t="s">
        <v>0</v>
      </c>
      <c r="D20" s="161"/>
      <c r="E20" s="161"/>
      <c r="F20" s="14">
        <f t="shared" si="5"/>
        <v>0</v>
      </c>
      <c r="G20" s="138"/>
      <c r="H20" s="15">
        <f t="shared" si="1"/>
        <v>0</v>
      </c>
      <c r="I20" s="5"/>
      <c r="J20" s="125">
        <f t="shared" si="2"/>
        <v>0</v>
      </c>
      <c r="K20" s="15">
        <f t="shared" si="3"/>
        <v>0</v>
      </c>
      <c r="L20" s="32"/>
      <c r="M20" s="27"/>
      <c r="N20" s="208"/>
    </row>
    <row r="21" spans="1:14" ht="25.5" x14ac:dyDescent="0.2">
      <c r="A21" s="11">
        <v>17</v>
      </c>
      <c r="B21" s="31" t="s">
        <v>396</v>
      </c>
      <c r="C21" s="13" t="s">
        <v>0</v>
      </c>
      <c r="D21" s="161"/>
      <c r="E21" s="161"/>
      <c r="F21" s="14">
        <f t="shared" si="5"/>
        <v>0</v>
      </c>
      <c r="G21" s="138"/>
      <c r="H21" s="15">
        <f t="shared" si="1"/>
        <v>0</v>
      </c>
      <c r="I21" s="5"/>
      <c r="J21" s="125">
        <f t="shared" si="2"/>
        <v>0</v>
      </c>
      <c r="K21" s="15">
        <f t="shared" si="3"/>
        <v>0</v>
      </c>
      <c r="L21" s="32"/>
      <c r="M21" s="27"/>
      <c r="N21" s="208"/>
    </row>
    <row r="22" spans="1:14" ht="25.5" x14ac:dyDescent="0.2">
      <c r="A22" s="11">
        <v>18</v>
      </c>
      <c r="B22" s="31" t="s">
        <v>397</v>
      </c>
      <c r="C22" s="13" t="s">
        <v>0</v>
      </c>
      <c r="D22" s="161"/>
      <c r="E22" s="161"/>
      <c r="F22" s="14">
        <f t="shared" si="5"/>
        <v>0</v>
      </c>
      <c r="G22" s="138"/>
      <c r="H22" s="15">
        <f t="shared" si="1"/>
        <v>0</v>
      </c>
      <c r="I22" s="5"/>
      <c r="J22" s="125">
        <f t="shared" si="2"/>
        <v>0</v>
      </c>
      <c r="K22" s="15">
        <f t="shared" si="3"/>
        <v>0</v>
      </c>
      <c r="L22" s="32"/>
      <c r="M22" s="27"/>
      <c r="N22" s="208"/>
    </row>
    <row r="23" spans="1:14" ht="30" customHeight="1" x14ac:dyDescent="0.25">
      <c r="A23" s="16"/>
      <c r="B23" s="16"/>
      <c r="C23" s="17"/>
      <c r="D23" s="153"/>
      <c r="E23" s="153"/>
      <c r="F23" s="153"/>
      <c r="G23" s="154" t="s">
        <v>895</v>
      </c>
      <c r="H23" s="77">
        <f>SUM(H5:H22)</f>
        <v>0</v>
      </c>
      <c r="I23" s="133"/>
      <c r="J23" s="77">
        <f>SUM(J5:J22)</f>
        <v>0</v>
      </c>
      <c r="K23" s="128">
        <f>SUM(K5:K22)</f>
        <v>0</v>
      </c>
      <c r="L23" s="152" t="s">
        <v>896</v>
      </c>
      <c r="M23" s="16"/>
      <c r="N23" s="209"/>
    </row>
  </sheetData>
  <sheetProtection algorithmName="SHA-512" hashValue="byQpVrgfLCJVmGMzbZzvoFXlkNuDvFZl3sq20hibVXpF0fH42UDbtYLzSePATFp0jhhcdI9NPIdBouHFvLoUzg==" saltValue="zetDv4IHoyeRzEnFftH9KQ==" spinCount="100000" sheet="1" objects="1" scenarios="1"/>
  <protectedRanges>
    <protectedRange sqref="M23" name="Range1_20"/>
    <protectedRange sqref="L5:L22" name="Range1_16_1"/>
    <protectedRange sqref="M4:M22" name="Range1_20_1"/>
  </protectedRanges>
  <mergeCells count="2">
    <mergeCell ref="A1:M2"/>
    <mergeCell ref="A4:M4"/>
  </mergeCells>
  <conditionalFormatting sqref="M5:M22">
    <cfRule type="duplicateValues" dxfId="3" priority="1"/>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80" zoomScaleNormal="80" zoomScaleSheetLayoutView="80" workbookViewId="0">
      <pane xSplit="8" ySplit="3" topLeftCell="I4" activePane="bottomRight" state="frozen"/>
      <selection activeCell="G15" sqref="G15"/>
      <selection pane="topRight" activeCell="G15" sqref="G15"/>
      <selection pane="bottomLeft" activeCell="G15" sqref="G15"/>
      <selection pane="bottomRight" activeCell="H7" sqref="H7 J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4" t="s">
        <v>15</v>
      </c>
      <c r="B4" s="175"/>
      <c r="C4" s="175"/>
      <c r="D4" s="175"/>
      <c r="E4" s="175"/>
      <c r="F4" s="175"/>
      <c r="G4" s="175"/>
      <c r="H4" s="175"/>
      <c r="I4" s="175"/>
      <c r="J4" s="175"/>
      <c r="K4" s="175"/>
      <c r="L4" s="175"/>
      <c r="M4" s="176"/>
      <c r="N4" s="207"/>
    </row>
    <row r="5" spans="1:16" x14ac:dyDescent="0.2">
      <c r="A5" s="11">
        <v>1</v>
      </c>
      <c r="B5" s="34" t="s">
        <v>16</v>
      </c>
      <c r="C5" s="13" t="s">
        <v>0</v>
      </c>
      <c r="D5" s="161"/>
      <c r="E5" s="161"/>
      <c r="F5" s="14">
        <f t="shared" ref="F5" si="0">SUM(D5:E5)</f>
        <v>0</v>
      </c>
      <c r="G5" s="138"/>
      <c r="H5" s="15">
        <f t="shared" ref="H5:H8" si="1">F5*G5</f>
        <v>0</v>
      </c>
      <c r="I5" s="5"/>
      <c r="J5" s="125">
        <f t="shared" ref="J5:J8" si="2">H5*I5</f>
        <v>0</v>
      </c>
      <c r="K5" s="15">
        <f t="shared" ref="K5:K8" si="3">H5+J5</f>
        <v>0</v>
      </c>
      <c r="L5" s="12"/>
      <c r="M5" s="35"/>
      <c r="N5" s="208"/>
    </row>
    <row r="6" spans="1:16" x14ac:dyDescent="0.2">
      <c r="A6" s="11">
        <v>2</v>
      </c>
      <c r="B6" s="34" t="s">
        <v>17</v>
      </c>
      <c r="C6" s="13" t="s">
        <v>0</v>
      </c>
      <c r="D6" s="161"/>
      <c r="E6" s="161"/>
      <c r="F6" s="14">
        <f t="shared" ref="F6:F8" si="4">SUM(D6:E6)</f>
        <v>0</v>
      </c>
      <c r="G6" s="138"/>
      <c r="H6" s="15">
        <f t="shared" si="1"/>
        <v>0</v>
      </c>
      <c r="I6" s="5"/>
      <c r="J6" s="125">
        <f t="shared" si="2"/>
        <v>0</v>
      </c>
      <c r="K6" s="15">
        <f t="shared" si="3"/>
        <v>0</v>
      </c>
      <c r="L6" s="36"/>
      <c r="M6" s="35"/>
      <c r="N6" s="208"/>
    </row>
    <row r="7" spans="1:16" x14ac:dyDescent="0.2">
      <c r="A7" s="11">
        <v>3</v>
      </c>
      <c r="B7" s="34" t="s">
        <v>18</v>
      </c>
      <c r="C7" s="13" t="s">
        <v>0</v>
      </c>
      <c r="D7" s="161"/>
      <c r="E7" s="161"/>
      <c r="F7" s="14">
        <f t="shared" si="4"/>
        <v>0</v>
      </c>
      <c r="G7" s="138"/>
      <c r="H7" s="15">
        <f t="shared" si="1"/>
        <v>0</v>
      </c>
      <c r="I7" s="5"/>
      <c r="J7" s="125">
        <f t="shared" si="2"/>
        <v>0</v>
      </c>
      <c r="K7" s="15">
        <f t="shared" si="3"/>
        <v>0</v>
      </c>
      <c r="L7" s="36"/>
      <c r="M7" s="35"/>
      <c r="N7" s="208"/>
    </row>
    <row r="8" spans="1:16" x14ac:dyDescent="0.2">
      <c r="A8" s="11">
        <v>4</v>
      </c>
      <c r="B8" s="34" t="s">
        <v>19</v>
      </c>
      <c r="C8" s="13" t="s">
        <v>0</v>
      </c>
      <c r="D8" s="161"/>
      <c r="E8" s="161"/>
      <c r="F8" s="14">
        <f t="shared" si="4"/>
        <v>0</v>
      </c>
      <c r="G8" s="138"/>
      <c r="H8" s="15">
        <f t="shared" si="1"/>
        <v>0</v>
      </c>
      <c r="I8" s="5"/>
      <c r="J8" s="125">
        <f t="shared" si="2"/>
        <v>0</v>
      </c>
      <c r="K8" s="15">
        <f t="shared" si="3"/>
        <v>0</v>
      </c>
      <c r="L8" s="36"/>
      <c r="M8" s="35"/>
      <c r="N8" s="208"/>
    </row>
    <row r="9" spans="1:16" ht="30" customHeight="1" x14ac:dyDescent="0.25">
      <c r="A9" s="16"/>
      <c r="B9" s="16"/>
      <c r="C9" s="17"/>
      <c r="D9" s="153"/>
      <c r="E9" s="153"/>
      <c r="F9" s="153"/>
      <c r="G9" s="154" t="s">
        <v>895</v>
      </c>
      <c r="H9" s="6">
        <f>SUM(H5:H8)</f>
        <v>0</v>
      </c>
      <c r="I9" s="131"/>
      <c r="J9" s="6">
        <f>SUM(J5:J8)</f>
        <v>0</v>
      </c>
      <c r="K9" s="6">
        <f>SUM(K5:K8)</f>
        <v>0</v>
      </c>
      <c r="L9" s="152" t="s">
        <v>896</v>
      </c>
      <c r="M9" s="16"/>
      <c r="N9" s="209"/>
    </row>
    <row r="10" spans="1:16" x14ac:dyDescent="0.2">
      <c r="H10" s="20"/>
      <c r="J10" s="20"/>
      <c r="K10" s="20"/>
      <c r="L10" s="28"/>
    </row>
    <row r="11" spans="1:16" x14ac:dyDescent="0.2">
      <c r="H11" s="20"/>
      <c r="J11" s="20"/>
      <c r="K11" s="20"/>
      <c r="L11" s="28"/>
    </row>
    <row r="12" spans="1:16" x14ac:dyDescent="0.2">
      <c r="H12" s="20"/>
      <c r="J12" s="20"/>
      <c r="K12" s="20"/>
      <c r="L12" s="28"/>
    </row>
    <row r="13" spans="1:16" x14ac:dyDescent="0.2">
      <c r="H13" s="20"/>
      <c r="J13" s="20"/>
      <c r="K13" s="20"/>
      <c r="L13" s="28"/>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row r="26" spans="8:12" x14ac:dyDescent="0.2">
      <c r="H26" s="20"/>
      <c r="J26" s="20"/>
      <c r="K26" s="20"/>
      <c r="L26" s="28"/>
    </row>
    <row r="27" spans="8:12" x14ac:dyDescent="0.2">
      <c r="H27" s="20"/>
      <c r="J27" s="20"/>
      <c r="K27" s="20"/>
      <c r="L27" s="28"/>
    </row>
    <row r="28" spans="8:12" x14ac:dyDescent="0.2">
      <c r="H28" s="20"/>
      <c r="J28" s="20"/>
      <c r="K28" s="20"/>
      <c r="L28" s="28"/>
    </row>
    <row r="29" spans="8:12" x14ac:dyDescent="0.2">
      <c r="H29" s="20"/>
      <c r="J29" s="20"/>
      <c r="K29" s="20"/>
      <c r="L29" s="28"/>
    </row>
    <row r="30" spans="8:12" x14ac:dyDescent="0.2">
      <c r="H30" s="20"/>
      <c r="J30" s="20"/>
      <c r="K30" s="20"/>
      <c r="L30" s="28"/>
    </row>
    <row r="31" spans="8:12" x14ac:dyDescent="0.2">
      <c r="H31" s="20"/>
      <c r="J31" s="20"/>
      <c r="K31" s="20"/>
      <c r="L31" s="28"/>
    </row>
    <row r="32" spans="8:12" x14ac:dyDescent="0.2">
      <c r="H32" s="20"/>
      <c r="J32" s="20"/>
      <c r="K32" s="20"/>
      <c r="L32" s="28"/>
    </row>
  </sheetData>
  <sheetProtection algorithmName="SHA-512" hashValue="Z67uij4U3RrAY7Is3IeIBdLnsfUjE3bUB8kyigMkYodDPhVc0QelSdp+KoNtlOysUoNXylaTxswI+suxxg5xVQ==" saltValue="FXN8t8/036z3bpd+0pElCA==" spinCount="100000" sheet="1" objects="1" scenarios="1"/>
  <protectedRanges>
    <protectedRange sqref="M9" name="Range1_20"/>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view="pageBreakPreview" zoomScale="80" zoomScaleNormal="80" zoomScaleSheetLayoutView="80" workbookViewId="0">
      <pane xSplit="8" ySplit="3" topLeftCell="I17" activePane="bottomRight" state="frozen"/>
      <selection activeCell="D6" sqref="D6:F6"/>
      <selection pane="topRight" activeCell="D6" sqref="D6:F6"/>
      <selection pane="bottomLeft" activeCell="D6" sqref="D6:F6"/>
      <selection pane="bottomRight" activeCell="F21" sqref="F21:G21"/>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350</v>
      </c>
      <c r="B4" s="169"/>
      <c r="C4" s="169"/>
      <c r="D4" s="169"/>
      <c r="E4" s="169"/>
      <c r="F4" s="169"/>
      <c r="G4" s="169"/>
      <c r="H4" s="169"/>
      <c r="I4" s="169"/>
      <c r="J4" s="169"/>
      <c r="K4" s="169"/>
      <c r="L4" s="169"/>
      <c r="M4" s="170"/>
      <c r="N4" s="207"/>
    </row>
    <row r="5" spans="1:16" ht="38.25" x14ac:dyDescent="0.2">
      <c r="A5" s="11">
        <v>1</v>
      </c>
      <c r="B5" s="31" t="s">
        <v>351</v>
      </c>
      <c r="C5" s="13" t="s">
        <v>161</v>
      </c>
      <c r="D5" s="161"/>
      <c r="E5" s="161"/>
      <c r="F5" s="14">
        <f t="shared" ref="F5" si="0">SUM(D5:E5)</f>
        <v>0</v>
      </c>
      <c r="G5" s="138"/>
      <c r="H5" s="15">
        <f t="shared" ref="H5:H32" si="1">F5*G5</f>
        <v>0</v>
      </c>
      <c r="I5" s="5"/>
      <c r="J5" s="125">
        <f t="shared" ref="J5:J32" si="2">H5*I5</f>
        <v>0</v>
      </c>
      <c r="K5" s="15">
        <f t="shared" ref="K5:K32" si="3">H5+J5</f>
        <v>0</v>
      </c>
      <c r="L5" s="18"/>
      <c r="M5" s="27"/>
      <c r="N5" s="208"/>
    </row>
    <row r="6" spans="1:16" ht="38.25" x14ac:dyDescent="0.2">
      <c r="A6" s="11">
        <v>2</v>
      </c>
      <c r="B6" s="31" t="s">
        <v>352</v>
      </c>
      <c r="C6" s="13" t="s">
        <v>0</v>
      </c>
      <c r="D6" s="161"/>
      <c r="E6" s="161"/>
      <c r="F6" s="14">
        <f t="shared" ref="F6" si="4">SUM(D6:E6)</f>
        <v>0</v>
      </c>
      <c r="G6" s="138"/>
      <c r="H6" s="15">
        <f t="shared" si="1"/>
        <v>0</v>
      </c>
      <c r="I6" s="5"/>
      <c r="J6" s="125">
        <f t="shared" si="2"/>
        <v>0</v>
      </c>
      <c r="K6" s="15">
        <f t="shared" si="3"/>
        <v>0</v>
      </c>
      <c r="L6" s="32"/>
      <c r="M6" s="27"/>
      <c r="N6" s="208"/>
    </row>
    <row r="7" spans="1:16" ht="25.5" x14ac:dyDescent="0.2">
      <c r="A7" s="11">
        <v>3</v>
      </c>
      <c r="B7" s="31" t="s">
        <v>353</v>
      </c>
      <c r="C7" s="13" t="s">
        <v>0</v>
      </c>
      <c r="D7" s="161"/>
      <c r="E7" s="161"/>
      <c r="F7" s="14">
        <f t="shared" ref="F7:F32" si="5">SUM(D7:E7)</f>
        <v>0</v>
      </c>
      <c r="G7" s="138"/>
      <c r="H7" s="15">
        <f t="shared" si="1"/>
        <v>0</v>
      </c>
      <c r="I7" s="5"/>
      <c r="J7" s="125">
        <f t="shared" si="2"/>
        <v>0</v>
      </c>
      <c r="K7" s="15">
        <f t="shared" si="3"/>
        <v>0</v>
      </c>
      <c r="L7" s="32"/>
      <c r="M7" s="27"/>
      <c r="N7" s="208"/>
    </row>
    <row r="8" spans="1:16" ht="25.5" x14ac:dyDescent="0.2">
      <c r="A8" s="11">
        <v>4</v>
      </c>
      <c r="B8" s="31" t="s">
        <v>354</v>
      </c>
      <c r="C8" s="13" t="s">
        <v>0</v>
      </c>
      <c r="D8" s="161"/>
      <c r="E8" s="161"/>
      <c r="F8" s="14">
        <f t="shared" si="5"/>
        <v>0</v>
      </c>
      <c r="G8" s="138"/>
      <c r="H8" s="15">
        <f t="shared" si="1"/>
        <v>0</v>
      </c>
      <c r="I8" s="5"/>
      <c r="J8" s="125">
        <f t="shared" si="2"/>
        <v>0</v>
      </c>
      <c r="K8" s="15">
        <f t="shared" si="3"/>
        <v>0</v>
      </c>
      <c r="L8" s="32"/>
      <c r="M8" s="27"/>
      <c r="N8" s="208"/>
    </row>
    <row r="9" spans="1:16" ht="25.5" x14ac:dyDescent="0.2">
      <c r="A9" s="11">
        <v>5</v>
      </c>
      <c r="B9" s="31" t="s">
        <v>355</v>
      </c>
      <c r="C9" s="13" t="s">
        <v>0</v>
      </c>
      <c r="D9" s="161"/>
      <c r="E9" s="161"/>
      <c r="F9" s="14">
        <f t="shared" si="5"/>
        <v>0</v>
      </c>
      <c r="G9" s="138"/>
      <c r="H9" s="15">
        <f t="shared" si="1"/>
        <v>0</v>
      </c>
      <c r="I9" s="5"/>
      <c r="J9" s="125">
        <f t="shared" si="2"/>
        <v>0</v>
      </c>
      <c r="K9" s="15">
        <f t="shared" si="3"/>
        <v>0</v>
      </c>
      <c r="L9" s="32"/>
      <c r="M9" s="27"/>
      <c r="N9" s="208"/>
    </row>
    <row r="10" spans="1:16" ht="38.25" x14ac:dyDescent="0.2">
      <c r="A10" s="11">
        <v>6</v>
      </c>
      <c r="B10" s="31" t="s">
        <v>356</v>
      </c>
      <c r="C10" s="13" t="s">
        <v>0</v>
      </c>
      <c r="D10" s="161"/>
      <c r="E10" s="161"/>
      <c r="F10" s="14">
        <f t="shared" si="5"/>
        <v>0</v>
      </c>
      <c r="G10" s="138"/>
      <c r="H10" s="15">
        <f t="shared" si="1"/>
        <v>0</v>
      </c>
      <c r="I10" s="5"/>
      <c r="J10" s="125">
        <f t="shared" si="2"/>
        <v>0</v>
      </c>
      <c r="K10" s="15">
        <f t="shared" si="3"/>
        <v>0</v>
      </c>
      <c r="L10" s="32"/>
      <c r="M10" s="27"/>
      <c r="N10" s="208"/>
    </row>
    <row r="11" spans="1:16" ht="38.25" x14ac:dyDescent="0.2">
      <c r="A11" s="11">
        <v>7</v>
      </c>
      <c r="B11" s="31" t="s">
        <v>357</v>
      </c>
      <c r="C11" s="13" t="s">
        <v>0</v>
      </c>
      <c r="D11" s="161"/>
      <c r="E11" s="161"/>
      <c r="F11" s="14">
        <f t="shared" si="5"/>
        <v>0</v>
      </c>
      <c r="G11" s="138"/>
      <c r="H11" s="15">
        <f t="shared" si="1"/>
        <v>0</v>
      </c>
      <c r="I11" s="5"/>
      <c r="J11" s="125">
        <f t="shared" si="2"/>
        <v>0</v>
      </c>
      <c r="K11" s="15">
        <f t="shared" si="3"/>
        <v>0</v>
      </c>
      <c r="L11" s="32"/>
      <c r="M11" s="27"/>
      <c r="N11" s="208"/>
    </row>
    <row r="12" spans="1:16" ht="38.25" x14ac:dyDescent="0.2">
      <c r="A12" s="11">
        <v>8</v>
      </c>
      <c r="B12" s="31" t="s">
        <v>358</v>
      </c>
      <c r="C12" s="13" t="s">
        <v>0</v>
      </c>
      <c r="D12" s="161"/>
      <c r="E12" s="161"/>
      <c r="F12" s="14">
        <f t="shared" si="5"/>
        <v>0</v>
      </c>
      <c r="G12" s="138"/>
      <c r="H12" s="15">
        <f t="shared" si="1"/>
        <v>0</v>
      </c>
      <c r="I12" s="5"/>
      <c r="J12" s="125">
        <f t="shared" si="2"/>
        <v>0</v>
      </c>
      <c r="K12" s="15">
        <f t="shared" si="3"/>
        <v>0</v>
      </c>
      <c r="L12" s="32"/>
      <c r="M12" s="27"/>
      <c r="N12" s="208"/>
    </row>
    <row r="13" spans="1:16" ht="25.5" x14ac:dyDescent="0.2">
      <c r="A13" s="11">
        <v>9</v>
      </c>
      <c r="B13" s="31" t="s">
        <v>359</v>
      </c>
      <c r="C13" s="13" t="s">
        <v>0</v>
      </c>
      <c r="D13" s="161"/>
      <c r="E13" s="161"/>
      <c r="F13" s="14">
        <f t="shared" si="5"/>
        <v>0</v>
      </c>
      <c r="G13" s="138"/>
      <c r="H13" s="15">
        <f t="shared" si="1"/>
        <v>0</v>
      </c>
      <c r="I13" s="5"/>
      <c r="J13" s="125">
        <f t="shared" si="2"/>
        <v>0</v>
      </c>
      <c r="K13" s="15">
        <f t="shared" si="3"/>
        <v>0</v>
      </c>
      <c r="L13" s="32"/>
      <c r="M13" s="27"/>
      <c r="N13" s="208"/>
    </row>
    <row r="14" spans="1:16" ht="25.5" x14ac:dyDescent="0.2">
      <c r="A14" s="11">
        <v>10</v>
      </c>
      <c r="B14" s="31" t="s">
        <v>360</v>
      </c>
      <c r="C14" s="13" t="s">
        <v>0</v>
      </c>
      <c r="D14" s="161"/>
      <c r="E14" s="161"/>
      <c r="F14" s="14">
        <f t="shared" si="5"/>
        <v>0</v>
      </c>
      <c r="G14" s="138"/>
      <c r="H14" s="15">
        <f t="shared" si="1"/>
        <v>0</v>
      </c>
      <c r="I14" s="5"/>
      <c r="J14" s="125">
        <f t="shared" si="2"/>
        <v>0</v>
      </c>
      <c r="K14" s="15">
        <f t="shared" si="3"/>
        <v>0</v>
      </c>
      <c r="L14" s="32"/>
      <c r="M14" s="27"/>
      <c r="N14" s="208"/>
    </row>
    <row r="15" spans="1:16" ht="25.5" x14ac:dyDescent="0.2">
      <c r="A15" s="11">
        <v>11</v>
      </c>
      <c r="B15" s="31" t="s">
        <v>361</v>
      </c>
      <c r="C15" s="13" t="s">
        <v>0</v>
      </c>
      <c r="D15" s="161"/>
      <c r="E15" s="161"/>
      <c r="F15" s="14">
        <f t="shared" si="5"/>
        <v>0</v>
      </c>
      <c r="G15" s="138"/>
      <c r="H15" s="15">
        <f t="shared" si="1"/>
        <v>0</v>
      </c>
      <c r="I15" s="5"/>
      <c r="J15" s="125">
        <f t="shared" si="2"/>
        <v>0</v>
      </c>
      <c r="K15" s="15">
        <f t="shared" si="3"/>
        <v>0</v>
      </c>
      <c r="L15" s="32"/>
      <c r="M15" s="27"/>
      <c r="N15" s="208"/>
    </row>
    <row r="16" spans="1:16" ht="25.5" x14ac:dyDescent="0.2">
      <c r="A16" s="11">
        <v>12</v>
      </c>
      <c r="B16" s="31" t="s">
        <v>362</v>
      </c>
      <c r="C16" s="13" t="s">
        <v>0</v>
      </c>
      <c r="D16" s="161"/>
      <c r="E16" s="161"/>
      <c r="F16" s="14">
        <f t="shared" si="5"/>
        <v>0</v>
      </c>
      <c r="G16" s="138"/>
      <c r="H16" s="15">
        <f t="shared" si="1"/>
        <v>0</v>
      </c>
      <c r="I16" s="5"/>
      <c r="J16" s="125">
        <f t="shared" si="2"/>
        <v>0</v>
      </c>
      <c r="K16" s="15">
        <f t="shared" si="3"/>
        <v>0</v>
      </c>
      <c r="L16" s="32"/>
      <c r="M16" s="27"/>
      <c r="N16" s="208"/>
    </row>
    <row r="17" spans="1:14" ht="25.5" x14ac:dyDescent="0.2">
      <c r="A17" s="11">
        <v>13</v>
      </c>
      <c r="B17" s="31" t="s">
        <v>363</v>
      </c>
      <c r="C17" s="13" t="s">
        <v>0</v>
      </c>
      <c r="D17" s="161"/>
      <c r="E17" s="161"/>
      <c r="F17" s="14">
        <f t="shared" si="5"/>
        <v>0</v>
      </c>
      <c r="G17" s="138"/>
      <c r="H17" s="15">
        <f t="shared" si="1"/>
        <v>0</v>
      </c>
      <c r="I17" s="5"/>
      <c r="J17" s="125">
        <f t="shared" si="2"/>
        <v>0</v>
      </c>
      <c r="K17" s="15">
        <f t="shared" si="3"/>
        <v>0</v>
      </c>
      <c r="L17" s="32"/>
      <c r="M17" s="27"/>
      <c r="N17" s="208"/>
    </row>
    <row r="18" spans="1:14" ht="38.25" x14ac:dyDescent="0.2">
      <c r="A18" s="11">
        <v>14</v>
      </c>
      <c r="B18" s="31" t="s">
        <v>364</v>
      </c>
      <c r="C18" s="13" t="s">
        <v>0</v>
      </c>
      <c r="D18" s="161"/>
      <c r="E18" s="161"/>
      <c r="F18" s="14">
        <f t="shared" si="5"/>
        <v>0</v>
      </c>
      <c r="G18" s="138"/>
      <c r="H18" s="15">
        <f t="shared" si="1"/>
        <v>0</v>
      </c>
      <c r="I18" s="5"/>
      <c r="J18" s="125">
        <f t="shared" si="2"/>
        <v>0</v>
      </c>
      <c r="K18" s="15">
        <f t="shared" si="3"/>
        <v>0</v>
      </c>
      <c r="L18" s="32"/>
      <c r="M18" s="27"/>
      <c r="N18" s="208"/>
    </row>
    <row r="19" spans="1:14" ht="38.25" x14ac:dyDescent="0.2">
      <c r="A19" s="11">
        <v>15</v>
      </c>
      <c r="B19" s="31" t="s">
        <v>365</v>
      </c>
      <c r="C19" s="13" t="s">
        <v>0</v>
      </c>
      <c r="D19" s="161"/>
      <c r="E19" s="161"/>
      <c r="F19" s="14">
        <f t="shared" si="5"/>
        <v>0</v>
      </c>
      <c r="G19" s="138"/>
      <c r="H19" s="15">
        <f t="shared" si="1"/>
        <v>0</v>
      </c>
      <c r="I19" s="5"/>
      <c r="J19" s="125">
        <f t="shared" si="2"/>
        <v>0</v>
      </c>
      <c r="K19" s="15">
        <f t="shared" si="3"/>
        <v>0</v>
      </c>
      <c r="L19" s="32"/>
      <c r="M19" s="27"/>
      <c r="N19" s="208"/>
    </row>
    <row r="20" spans="1:14" ht="38.25" x14ac:dyDescent="0.2">
      <c r="A20" s="11">
        <v>16</v>
      </c>
      <c r="B20" s="31" t="s">
        <v>366</v>
      </c>
      <c r="C20" s="13" t="s">
        <v>0</v>
      </c>
      <c r="D20" s="161"/>
      <c r="E20" s="161"/>
      <c r="F20" s="14">
        <f t="shared" si="5"/>
        <v>0</v>
      </c>
      <c r="G20" s="138"/>
      <c r="H20" s="15">
        <f t="shared" si="1"/>
        <v>0</v>
      </c>
      <c r="I20" s="5"/>
      <c r="J20" s="125">
        <f t="shared" si="2"/>
        <v>0</v>
      </c>
      <c r="K20" s="15">
        <f t="shared" si="3"/>
        <v>0</v>
      </c>
      <c r="L20" s="32"/>
      <c r="M20" s="27"/>
      <c r="N20" s="208"/>
    </row>
    <row r="21" spans="1:14" ht="38.25" x14ac:dyDescent="0.2">
      <c r="A21" s="11">
        <v>17</v>
      </c>
      <c r="B21" s="31" t="s">
        <v>367</v>
      </c>
      <c r="C21" s="13" t="s">
        <v>0</v>
      </c>
      <c r="D21" s="161"/>
      <c r="E21" s="161"/>
      <c r="F21" s="14">
        <f t="shared" si="5"/>
        <v>0</v>
      </c>
      <c r="G21" s="138"/>
      <c r="H21" s="15">
        <f t="shared" si="1"/>
        <v>0</v>
      </c>
      <c r="I21" s="5"/>
      <c r="J21" s="125">
        <f t="shared" si="2"/>
        <v>0</v>
      </c>
      <c r="K21" s="15">
        <f t="shared" si="3"/>
        <v>0</v>
      </c>
      <c r="L21" s="32"/>
      <c r="M21" s="27"/>
      <c r="N21" s="208"/>
    </row>
    <row r="22" spans="1:14" ht="38.25" x14ac:dyDescent="0.2">
      <c r="A22" s="11">
        <v>18</v>
      </c>
      <c r="B22" s="31" t="s">
        <v>368</v>
      </c>
      <c r="C22" s="13" t="s">
        <v>0</v>
      </c>
      <c r="D22" s="161"/>
      <c r="E22" s="161"/>
      <c r="F22" s="14">
        <f t="shared" si="5"/>
        <v>0</v>
      </c>
      <c r="G22" s="138"/>
      <c r="H22" s="15">
        <f t="shared" si="1"/>
        <v>0</v>
      </c>
      <c r="I22" s="5"/>
      <c r="J22" s="125">
        <f t="shared" si="2"/>
        <v>0</v>
      </c>
      <c r="K22" s="15">
        <f t="shared" si="3"/>
        <v>0</v>
      </c>
      <c r="L22" s="32"/>
      <c r="M22" s="27"/>
      <c r="N22" s="208"/>
    </row>
    <row r="23" spans="1:14" ht="51" x14ac:dyDescent="0.2">
      <c r="A23" s="11">
        <v>19</v>
      </c>
      <c r="B23" s="31" t="s">
        <v>369</v>
      </c>
      <c r="C23" s="13" t="s">
        <v>0</v>
      </c>
      <c r="D23" s="161"/>
      <c r="E23" s="161"/>
      <c r="F23" s="14">
        <f t="shared" si="5"/>
        <v>0</v>
      </c>
      <c r="G23" s="138"/>
      <c r="H23" s="15">
        <f t="shared" si="1"/>
        <v>0</v>
      </c>
      <c r="I23" s="5"/>
      <c r="J23" s="125">
        <f t="shared" si="2"/>
        <v>0</v>
      </c>
      <c r="K23" s="15">
        <f t="shared" si="3"/>
        <v>0</v>
      </c>
      <c r="L23" s="32"/>
      <c r="M23" s="27"/>
      <c r="N23" s="208"/>
    </row>
    <row r="24" spans="1:14" ht="38.25" x14ac:dyDescent="0.2">
      <c r="A24" s="11">
        <v>20</v>
      </c>
      <c r="B24" s="31" t="s">
        <v>370</v>
      </c>
      <c r="C24" s="13" t="s">
        <v>0</v>
      </c>
      <c r="D24" s="161"/>
      <c r="E24" s="161"/>
      <c r="F24" s="14">
        <f t="shared" si="5"/>
        <v>0</v>
      </c>
      <c r="G24" s="138"/>
      <c r="H24" s="15">
        <f t="shared" si="1"/>
        <v>0</v>
      </c>
      <c r="I24" s="5"/>
      <c r="J24" s="125">
        <f t="shared" si="2"/>
        <v>0</v>
      </c>
      <c r="K24" s="15">
        <f t="shared" si="3"/>
        <v>0</v>
      </c>
      <c r="L24" s="32"/>
      <c r="M24" s="75"/>
      <c r="N24" s="208"/>
    </row>
    <row r="25" spans="1:14" ht="38.25" x14ac:dyDescent="0.2">
      <c r="A25" s="11">
        <v>21</v>
      </c>
      <c r="B25" s="31" t="s">
        <v>371</v>
      </c>
      <c r="C25" s="13" t="s">
        <v>0</v>
      </c>
      <c r="D25" s="161"/>
      <c r="E25" s="161"/>
      <c r="F25" s="14">
        <f t="shared" si="5"/>
        <v>0</v>
      </c>
      <c r="G25" s="138"/>
      <c r="H25" s="15">
        <f t="shared" si="1"/>
        <v>0</v>
      </c>
      <c r="I25" s="5"/>
      <c r="J25" s="125">
        <f t="shared" si="2"/>
        <v>0</v>
      </c>
      <c r="K25" s="15">
        <f t="shared" si="3"/>
        <v>0</v>
      </c>
      <c r="L25" s="32"/>
      <c r="M25" s="32"/>
      <c r="N25" s="208"/>
    </row>
    <row r="26" spans="1:14" ht="25.5" x14ac:dyDescent="0.2">
      <c r="A26" s="11">
        <v>22</v>
      </c>
      <c r="B26" s="31" t="s">
        <v>372</v>
      </c>
      <c r="C26" s="13" t="s">
        <v>0</v>
      </c>
      <c r="D26" s="161"/>
      <c r="E26" s="161"/>
      <c r="F26" s="14">
        <f t="shared" si="5"/>
        <v>0</v>
      </c>
      <c r="G26" s="138"/>
      <c r="H26" s="15">
        <f t="shared" si="1"/>
        <v>0</v>
      </c>
      <c r="I26" s="5"/>
      <c r="J26" s="125">
        <f t="shared" si="2"/>
        <v>0</v>
      </c>
      <c r="K26" s="15">
        <f t="shared" si="3"/>
        <v>0</v>
      </c>
      <c r="L26" s="32"/>
      <c r="M26" s="32"/>
      <c r="N26" s="208"/>
    </row>
    <row r="27" spans="1:14" ht="25.5" x14ac:dyDescent="0.2">
      <c r="A27" s="11">
        <v>23</v>
      </c>
      <c r="B27" s="31" t="s">
        <v>373</v>
      </c>
      <c r="C27" s="13" t="s">
        <v>0</v>
      </c>
      <c r="D27" s="161"/>
      <c r="E27" s="161"/>
      <c r="F27" s="14">
        <f t="shared" si="5"/>
        <v>0</v>
      </c>
      <c r="G27" s="138"/>
      <c r="H27" s="15">
        <f t="shared" si="1"/>
        <v>0</v>
      </c>
      <c r="I27" s="5"/>
      <c r="J27" s="125">
        <f t="shared" si="2"/>
        <v>0</v>
      </c>
      <c r="K27" s="15">
        <f t="shared" si="3"/>
        <v>0</v>
      </c>
      <c r="L27" s="32"/>
      <c r="M27" s="32"/>
      <c r="N27" s="208"/>
    </row>
    <row r="28" spans="1:14" ht="25.5" x14ac:dyDescent="0.2">
      <c r="A28" s="11">
        <v>24</v>
      </c>
      <c r="B28" s="31" t="s">
        <v>374</v>
      </c>
      <c r="C28" s="13" t="s">
        <v>0</v>
      </c>
      <c r="D28" s="161"/>
      <c r="E28" s="161"/>
      <c r="F28" s="14">
        <f t="shared" si="5"/>
        <v>0</v>
      </c>
      <c r="G28" s="138"/>
      <c r="H28" s="15">
        <f t="shared" si="1"/>
        <v>0</v>
      </c>
      <c r="I28" s="5"/>
      <c r="J28" s="125">
        <f t="shared" si="2"/>
        <v>0</v>
      </c>
      <c r="K28" s="15">
        <f t="shared" si="3"/>
        <v>0</v>
      </c>
      <c r="L28" s="32"/>
      <c r="M28" s="32"/>
      <c r="N28" s="208"/>
    </row>
    <row r="29" spans="1:14" ht="25.5" x14ac:dyDescent="0.2">
      <c r="A29" s="11">
        <v>25</v>
      </c>
      <c r="B29" s="31" t="s">
        <v>375</v>
      </c>
      <c r="C29" s="13" t="s">
        <v>0</v>
      </c>
      <c r="D29" s="161"/>
      <c r="E29" s="161"/>
      <c r="F29" s="14">
        <f t="shared" si="5"/>
        <v>0</v>
      </c>
      <c r="G29" s="138"/>
      <c r="H29" s="15">
        <f t="shared" si="1"/>
        <v>0</v>
      </c>
      <c r="I29" s="5"/>
      <c r="J29" s="125">
        <f t="shared" si="2"/>
        <v>0</v>
      </c>
      <c r="K29" s="15">
        <f t="shared" si="3"/>
        <v>0</v>
      </c>
      <c r="L29" s="32"/>
      <c r="M29" s="32"/>
      <c r="N29" s="208"/>
    </row>
    <row r="30" spans="1:14" ht="38.25" x14ac:dyDescent="0.2">
      <c r="A30" s="11">
        <v>26</v>
      </c>
      <c r="B30" s="31" t="s">
        <v>376</v>
      </c>
      <c r="C30" s="13" t="s">
        <v>0</v>
      </c>
      <c r="D30" s="161"/>
      <c r="E30" s="161"/>
      <c r="F30" s="14">
        <f t="shared" si="5"/>
        <v>0</v>
      </c>
      <c r="G30" s="138"/>
      <c r="H30" s="15">
        <f t="shared" si="1"/>
        <v>0</v>
      </c>
      <c r="I30" s="5"/>
      <c r="J30" s="125">
        <f t="shared" si="2"/>
        <v>0</v>
      </c>
      <c r="K30" s="15">
        <f t="shared" si="3"/>
        <v>0</v>
      </c>
      <c r="L30" s="32"/>
      <c r="M30" s="32"/>
      <c r="N30" s="208"/>
    </row>
    <row r="31" spans="1:14" ht="38.25" x14ac:dyDescent="0.2">
      <c r="A31" s="11">
        <v>27</v>
      </c>
      <c r="B31" s="31" t="s">
        <v>377</v>
      </c>
      <c r="C31" s="13" t="s">
        <v>0</v>
      </c>
      <c r="D31" s="161"/>
      <c r="E31" s="161"/>
      <c r="F31" s="14">
        <f t="shared" si="5"/>
        <v>0</v>
      </c>
      <c r="G31" s="138"/>
      <c r="H31" s="15">
        <f t="shared" si="1"/>
        <v>0</v>
      </c>
      <c r="I31" s="5"/>
      <c r="J31" s="125">
        <f t="shared" si="2"/>
        <v>0</v>
      </c>
      <c r="K31" s="15">
        <f t="shared" si="3"/>
        <v>0</v>
      </c>
      <c r="L31" s="32"/>
      <c r="M31" s="32"/>
      <c r="N31" s="208"/>
    </row>
    <row r="32" spans="1:14" ht="38.25" x14ac:dyDescent="0.2">
      <c r="A32" s="11">
        <v>28</v>
      </c>
      <c r="B32" s="31" t="s">
        <v>378</v>
      </c>
      <c r="C32" s="13" t="s">
        <v>0</v>
      </c>
      <c r="D32" s="161"/>
      <c r="E32" s="161"/>
      <c r="F32" s="14">
        <f t="shared" si="5"/>
        <v>0</v>
      </c>
      <c r="G32" s="138"/>
      <c r="H32" s="15">
        <f t="shared" si="1"/>
        <v>0</v>
      </c>
      <c r="I32" s="5"/>
      <c r="J32" s="125">
        <f t="shared" si="2"/>
        <v>0</v>
      </c>
      <c r="K32" s="15">
        <f t="shared" si="3"/>
        <v>0</v>
      </c>
      <c r="L32" s="32"/>
      <c r="M32" s="32"/>
      <c r="N32" s="208"/>
    </row>
    <row r="33" spans="1:14" ht="30" customHeight="1" x14ac:dyDescent="0.25">
      <c r="A33" s="16"/>
      <c r="B33" s="16"/>
      <c r="C33" s="17"/>
      <c r="D33" s="153"/>
      <c r="E33" s="153"/>
      <c r="F33" s="153"/>
      <c r="G33" s="154" t="s">
        <v>895</v>
      </c>
      <c r="H33" s="6">
        <f>SUM(H5:H32)</f>
        <v>0</v>
      </c>
      <c r="I33" s="131"/>
      <c r="J33" s="6">
        <f>SUM(J5:J32)</f>
        <v>0</v>
      </c>
      <c r="K33" s="126">
        <f>SUM(K5:K32)</f>
        <v>0</v>
      </c>
      <c r="L33" s="152" t="s">
        <v>896</v>
      </c>
      <c r="M33" s="16"/>
      <c r="N33" s="209"/>
    </row>
    <row r="34" spans="1:14" x14ac:dyDescent="0.2">
      <c r="H34" s="20"/>
      <c r="J34" s="20"/>
      <c r="K34" s="20"/>
      <c r="L34" s="28"/>
    </row>
    <row r="35" spans="1:14" x14ac:dyDescent="0.2">
      <c r="H35" s="20"/>
      <c r="J35" s="20"/>
      <c r="K35" s="20"/>
      <c r="L35" s="28"/>
    </row>
    <row r="36" spans="1:14" x14ac:dyDescent="0.2">
      <c r="H36" s="20"/>
      <c r="J36" s="20"/>
      <c r="K36" s="20"/>
      <c r="L36" s="28"/>
    </row>
    <row r="37" spans="1:14" x14ac:dyDescent="0.2">
      <c r="H37" s="20"/>
      <c r="J37" s="20"/>
      <c r="K37" s="20"/>
      <c r="L37" s="28"/>
    </row>
    <row r="38" spans="1:14" x14ac:dyDescent="0.2">
      <c r="H38" s="20"/>
      <c r="J38" s="20"/>
      <c r="K38" s="20"/>
      <c r="L38" s="28"/>
    </row>
    <row r="39" spans="1:14" x14ac:dyDescent="0.2">
      <c r="H39" s="20"/>
      <c r="J39" s="20"/>
      <c r="K39" s="20"/>
      <c r="L39" s="28"/>
    </row>
    <row r="40" spans="1:14" x14ac:dyDescent="0.2">
      <c r="H40" s="20"/>
      <c r="J40" s="20"/>
      <c r="K40" s="20"/>
      <c r="L40" s="28"/>
    </row>
    <row r="41" spans="1:14" x14ac:dyDescent="0.2">
      <c r="H41" s="20"/>
      <c r="J41" s="20"/>
      <c r="K41" s="20"/>
      <c r="L41" s="28"/>
    </row>
    <row r="42" spans="1:14" x14ac:dyDescent="0.2">
      <c r="H42" s="20"/>
      <c r="J42" s="20"/>
      <c r="K42" s="20"/>
      <c r="L42" s="28"/>
    </row>
    <row r="43" spans="1:14" x14ac:dyDescent="0.2">
      <c r="H43" s="20"/>
      <c r="J43" s="20"/>
      <c r="K43" s="20"/>
      <c r="L43" s="28"/>
    </row>
    <row r="44" spans="1:14" x14ac:dyDescent="0.2">
      <c r="H44" s="20"/>
      <c r="J44" s="20"/>
      <c r="K44" s="20"/>
      <c r="L44" s="28"/>
    </row>
    <row r="45" spans="1:14" x14ac:dyDescent="0.2">
      <c r="H45" s="20"/>
      <c r="J45" s="20"/>
      <c r="K45" s="20"/>
      <c r="L45" s="28"/>
    </row>
  </sheetData>
  <sheetProtection algorithmName="SHA-512" hashValue="PrvvtIe+kveR6aLe4umOUUsidJJWRNWICazDVzSpFqh5fFaToEfYizLN8pBmQ+xxtcj4mUZYktO5b+9x71pfuQ==" saltValue="dWvfaNnnm/HghyFAgeIiSg==" spinCount="100000" sheet="1" objects="1" scenarios="1"/>
  <protectedRanges>
    <protectedRange sqref="M33" name="Range1_20"/>
    <protectedRange sqref="L4:L32" name="Range1_16_1"/>
    <protectedRange sqref="M4:M24" name="Range1_20_1"/>
  </protectedRanges>
  <mergeCells count="2">
    <mergeCell ref="A1:M2"/>
    <mergeCell ref="A4:M4"/>
  </mergeCells>
  <conditionalFormatting sqref="M5:M24">
    <cfRule type="duplicateValues" dxfId="2" priority="1"/>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view="pageBreakPreview" zoomScale="80" zoomScaleNormal="80" zoomScaleSheetLayoutView="80" workbookViewId="0">
      <pane xSplit="8" ySplit="3" topLeftCell="I4" activePane="bottomRight" state="frozen"/>
      <selection activeCell="N1" sqref="N1:N1048576"/>
      <selection pane="topRight" activeCell="N1" sqref="N1:N1048576"/>
      <selection pane="bottomLeft" activeCell="N1" sqref="N1:N1048576"/>
      <selection pane="bottomRight" activeCell="N7" sqref="N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s="19" customFormat="1" ht="30" customHeight="1" x14ac:dyDescent="0.25">
      <c r="A4" s="168" t="s">
        <v>202</v>
      </c>
      <c r="B4" s="169"/>
      <c r="C4" s="169"/>
      <c r="D4" s="169"/>
      <c r="E4" s="169"/>
      <c r="F4" s="169"/>
      <c r="G4" s="169"/>
      <c r="H4" s="169"/>
      <c r="I4" s="169"/>
      <c r="J4" s="169"/>
      <c r="K4" s="169"/>
      <c r="L4" s="169"/>
      <c r="M4" s="170"/>
      <c r="N4" s="207"/>
    </row>
    <row r="5" spans="1:16" ht="28.5" customHeight="1" x14ac:dyDescent="0.2">
      <c r="A5" s="65">
        <v>1</v>
      </c>
      <c r="B5" s="66" t="s">
        <v>203</v>
      </c>
      <c r="C5" s="180"/>
      <c r="D5" s="181"/>
      <c r="E5" s="181"/>
      <c r="F5" s="181"/>
      <c r="G5" s="181"/>
      <c r="H5" s="181"/>
      <c r="I5" s="181"/>
      <c r="J5" s="181"/>
      <c r="K5" s="181"/>
      <c r="L5" s="181"/>
      <c r="M5" s="182"/>
      <c r="N5" s="208"/>
    </row>
    <row r="6" spans="1:16" ht="51" x14ac:dyDescent="0.2">
      <c r="A6" s="67" t="s">
        <v>70</v>
      </c>
      <c r="B6" s="68" t="s">
        <v>204</v>
      </c>
      <c r="C6" s="38" t="s">
        <v>0</v>
      </c>
      <c r="D6" s="161"/>
      <c r="E6" s="161"/>
      <c r="F6" s="14">
        <f t="shared" ref="F6" si="0">SUM(D6:E6)</f>
        <v>0</v>
      </c>
      <c r="G6" s="15"/>
      <c r="H6" s="15">
        <f t="shared" ref="H6:H43" si="1">F6*G6</f>
        <v>0</v>
      </c>
      <c r="I6" s="5"/>
      <c r="J6" s="125">
        <f t="shared" ref="J6:J43" si="2">H6*I6</f>
        <v>0</v>
      </c>
      <c r="K6" s="15">
        <f t="shared" ref="K6:K43" si="3">H6+J6</f>
        <v>0</v>
      </c>
      <c r="L6" s="69"/>
      <c r="M6" s="32"/>
      <c r="N6" s="208"/>
    </row>
    <row r="7" spans="1:16" ht="38.25" x14ac:dyDescent="0.2">
      <c r="A7" s="67" t="s">
        <v>72</v>
      </c>
      <c r="B7" s="70" t="s">
        <v>205</v>
      </c>
      <c r="C7" s="38" t="s">
        <v>0</v>
      </c>
      <c r="D7" s="161"/>
      <c r="E7" s="161"/>
      <c r="F7" s="14">
        <f t="shared" ref="F7:F70" si="4">SUM(D7:E7)</f>
        <v>0</v>
      </c>
      <c r="G7" s="15"/>
      <c r="H7" s="15">
        <f t="shared" si="1"/>
        <v>0</v>
      </c>
      <c r="I7" s="5"/>
      <c r="J7" s="125">
        <f t="shared" si="2"/>
        <v>0</v>
      </c>
      <c r="K7" s="15">
        <f t="shared" si="3"/>
        <v>0</v>
      </c>
      <c r="L7" s="69"/>
      <c r="M7" s="32"/>
      <c r="N7" s="208"/>
    </row>
    <row r="8" spans="1:16" ht="25.5" x14ac:dyDescent="0.2">
      <c r="A8" s="67" t="s">
        <v>74</v>
      </c>
      <c r="B8" s="70" t="s">
        <v>206</v>
      </c>
      <c r="C8" s="38" t="s">
        <v>0</v>
      </c>
      <c r="D8" s="161"/>
      <c r="E8" s="161"/>
      <c r="F8" s="14">
        <f t="shared" si="4"/>
        <v>0</v>
      </c>
      <c r="G8" s="15"/>
      <c r="H8" s="15">
        <f t="shared" si="1"/>
        <v>0</v>
      </c>
      <c r="I8" s="5"/>
      <c r="J8" s="125">
        <f t="shared" si="2"/>
        <v>0</v>
      </c>
      <c r="K8" s="15">
        <f t="shared" si="3"/>
        <v>0</v>
      </c>
      <c r="L8" s="69"/>
      <c r="M8" s="32"/>
      <c r="N8" s="208"/>
    </row>
    <row r="9" spans="1:16" ht="51" x14ac:dyDescent="0.2">
      <c r="A9" s="67" t="s">
        <v>76</v>
      </c>
      <c r="B9" s="70" t="s">
        <v>207</v>
      </c>
      <c r="C9" s="38" t="s">
        <v>0</v>
      </c>
      <c r="D9" s="161"/>
      <c r="E9" s="161"/>
      <c r="F9" s="14">
        <f t="shared" si="4"/>
        <v>0</v>
      </c>
      <c r="G9" s="15"/>
      <c r="H9" s="15">
        <f t="shared" si="1"/>
        <v>0</v>
      </c>
      <c r="I9" s="5"/>
      <c r="J9" s="125">
        <f t="shared" si="2"/>
        <v>0</v>
      </c>
      <c r="K9" s="15">
        <f t="shared" si="3"/>
        <v>0</v>
      </c>
      <c r="L9" s="69"/>
      <c r="M9" s="32"/>
      <c r="N9" s="208"/>
    </row>
    <row r="10" spans="1:16" ht="25.5" x14ac:dyDescent="0.2">
      <c r="A10" s="67" t="s">
        <v>78</v>
      </c>
      <c r="B10" s="70" t="s">
        <v>208</v>
      </c>
      <c r="C10" s="38" t="s">
        <v>0</v>
      </c>
      <c r="D10" s="161"/>
      <c r="E10" s="161"/>
      <c r="F10" s="14">
        <f t="shared" si="4"/>
        <v>0</v>
      </c>
      <c r="G10" s="15"/>
      <c r="H10" s="15">
        <f t="shared" si="1"/>
        <v>0</v>
      </c>
      <c r="I10" s="5"/>
      <c r="J10" s="125">
        <f t="shared" si="2"/>
        <v>0</v>
      </c>
      <c r="K10" s="15">
        <f t="shared" si="3"/>
        <v>0</v>
      </c>
      <c r="L10" s="69"/>
      <c r="M10" s="32"/>
      <c r="N10" s="208"/>
    </row>
    <row r="11" spans="1:16" ht="89.25" x14ac:dyDescent="0.2">
      <c r="A11" s="67" t="s">
        <v>80</v>
      </c>
      <c r="B11" s="70" t="s">
        <v>209</v>
      </c>
      <c r="C11" s="38" t="s">
        <v>0</v>
      </c>
      <c r="D11" s="161"/>
      <c r="E11" s="161"/>
      <c r="F11" s="14">
        <f t="shared" si="4"/>
        <v>0</v>
      </c>
      <c r="G11" s="15"/>
      <c r="H11" s="15">
        <f t="shared" si="1"/>
        <v>0</v>
      </c>
      <c r="I11" s="5"/>
      <c r="J11" s="125">
        <f t="shared" si="2"/>
        <v>0</v>
      </c>
      <c r="K11" s="15">
        <f t="shared" si="3"/>
        <v>0</v>
      </c>
      <c r="L11" s="69"/>
      <c r="M11" s="32"/>
      <c r="N11" s="208"/>
    </row>
    <row r="12" spans="1:16" ht="89.25" x14ac:dyDescent="0.2">
      <c r="A12" s="67" t="s">
        <v>210</v>
      </c>
      <c r="B12" s="70" t="s">
        <v>211</v>
      </c>
      <c r="C12" s="38" t="s">
        <v>0</v>
      </c>
      <c r="D12" s="161"/>
      <c r="E12" s="161"/>
      <c r="F12" s="14">
        <f t="shared" si="4"/>
        <v>0</v>
      </c>
      <c r="G12" s="15"/>
      <c r="H12" s="15">
        <f t="shared" si="1"/>
        <v>0</v>
      </c>
      <c r="I12" s="5"/>
      <c r="J12" s="125">
        <f t="shared" si="2"/>
        <v>0</v>
      </c>
      <c r="K12" s="15">
        <f t="shared" si="3"/>
        <v>0</v>
      </c>
      <c r="L12" s="69"/>
      <c r="M12" s="32"/>
      <c r="N12" s="208"/>
    </row>
    <row r="13" spans="1:16" ht="63.75" x14ac:dyDescent="0.2">
      <c r="A13" s="67" t="s">
        <v>212</v>
      </c>
      <c r="B13" s="70" t="s">
        <v>213</v>
      </c>
      <c r="C13" s="38" t="s">
        <v>0</v>
      </c>
      <c r="D13" s="161"/>
      <c r="E13" s="161"/>
      <c r="F13" s="14">
        <f t="shared" si="4"/>
        <v>0</v>
      </c>
      <c r="G13" s="15"/>
      <c r="H13" s="15">
        <f t="shared" si="1"/>
        <v>0</v>
      </c>
      <c r="I13" s="5"/>
      <c r="J13" s="125">
        <f t="shared" si="2"/>
        <v>0</v>
      </c>
      <c r="K13" s="15">
        <f t="shared" si="3"/>
        <v>0</v>
      </c>
      <c r="L13" s="69"/>
      <c r="M13" s="32"/>
      <c r="N13" s="208"/>
    </row>
    <row r="14" spans="1:16" ht="89.25" x14ac:dyDescent="0.2">
      <c r="A14" s="67" t="s">
        <v>214</v>
      </c>
      <c r="B14" s="70" t="s">
        <v>215</v>
      </c>
      <c r="C14" s="38" t="s">
        <v>0</v>
      </c>
      <c r="D14" s="161"/>
      <c r="E14" s="161"/>
      <c r="F14" s="14">
        <f t="shared" si="4"/>
        <v>0</v>
      </c>
      <c r="G14" s="15"/>
      <c r="H14" s="15">
        <f t="shared" si="1"/>
        <v>0</v>
      </c>
      <c r="I14" s="5"/>
      <c r="J14" s="125">
        <f t="shared" si="2"/>
        <v>0</v>
      </c>
      <c r="K14" s="15">
        <f t="shared" si="3"/>
        <v>0</v>
      </c>
      <c r="L14" s="69"/>
      <c r="M14" s="32"/>
      <c r="N14" s="208"/>
    </row>
    <row r="15" spans="1:16" ht="76.5" x14ac:dyDescent="0.2">
      <c r="A15" s="67" t="s">
        <v>216</v>
      </c>
      <c r="B15" s="70" t="s">
        <v>217</v>
      </c>
      <c r="C15" s="38" t="s">
        <v>0</v>
      </c>
      <c r="D15" s="161"/>
      <c r="E15" s="161"/>
      <c r="F15" s="14">
        <f t="shared" si="4"/>
        <v>0</v>
      </c>
      <c r="G15" s="15"/>
      <c r="H15" s="15">
        <f t="shared" si="1"/>
        <v>0</v>
      </c>
      <c r="I15" s="5"/>
      <c r="J15" s="125">
        <f t="shared" si="2"/>
        <v>0</v>
      </c>
      <c r="K15" s="15">
        <f t="shared" si="3"/>
        <v>0</v>
      </c>
      <c r="L15" s="69"/>
      <c r="M15" s="32"/>
      <c r="N15" s="208"/>
    </row>
    <row r="16" spans="1:16" ht="76.5" x14ac:dyDescent="0.2">
      <c r="A16" s="67" t="s">
        <v>218</v>
      </c>
      <c r="B16" s="70" t="s">
        <v>219</v>
      </c>
      <c r="C16" s="38" t="s">
        <v>0</v>
      </c>
      <c r="D16" s="161"/>
      <c r="E16" s="161"/>
      <c r="F16" s="14">
        <f t="shared" si="4"/>
        <v>0</v>
      </c>
      <c r="G16" s="15"/>
      <c r="H16" s="15">
        <f t="shared" si="1"/>
        <v>0</v>
      </c>
      <c r="I16" s="5"/>
      <c r="J16" s="125">
        <f t="shared" si="2"/>
        <v>0</v>
      </c>
      <c r="K16" s="15">
        <f t="shared" si="3"/>
        <v>0</v>
      </c>
      <c r="L16" s="69"/>
      <c r="M16" s="32"/>
      <c r="N16" s="208"/>
    </row>
    <row r="17" spans="1:14" ht="89.25" x14ac:dyDescent="0.2">
      <c r="A17" s="67" t="s">
        <v>220</v>
      </c>
      <c r="B17" s="70" t="s">
        <v>221</v>
      </c>
      <c r="C17" s="38" t="s">
        <v>0</v>
      </c>
      <c r="D17" s="161"/>
      <c r="E17" s="161"/>
      <c r="F17" s="14">
        <f t="shared" si="4"/>
        <v>0</v>
      </c>
      <c r="G17" s="15"/>
      <c r="H17" s="15">
        <f t="shared" si="1"/>
        <v>0</v>
      </c>
      <c r="I17" s="5"/>
      <c r="J17" s="125">
        <f t="shared" si="2"/>
        <v>0</v>
      </c>
      <c r="K17" s="15">
        <f t="shared" si="3"/>
        <v>0</v>
      </c>
      <c r="L17" s="69"/>
      <c r="M17" s="32"/>
      <c r="N17" s="208"/>
    </row>
    <row r="18" spans="1:14" ht="89.25" x14ac:dyDescent="0.2">
      <c r="A18" s="67" t="s">
        <v>222</v>
      </c>
      <c r="B18" s="70" t="s">
        <v>223</v>
      </c>
      <c r="C18" s="38" t="s">
        <v>0</v>
      </c>
      <c r="D18" s="161"/>
      <c r="E18" s="161"/>
      <c r="F18" s="14">
        <f t="shared" si="4"/>
        <v>0</v>
      </c>
      <c r="G18" s="15"/>
      <c r="H18" s="15">
        <f t="shared" si="1"/>
        <v>0</v>
      </c>
      <c r="I18" s="5"/>
      <c r="J18" s="125">
        <f t="shared" si="2"/>
        <v>0</v>
      </c>
      <c r="K18" s="15">
        <f t="shared" si="3"/>
        <v>0</v>
      </c>
      <c r="L18" s="69"/>
      <c r="M18" s="32"/>
      <c r="N18" s="208"/>
    </row>
    <row r="19" spans="1:14" ht="76.5" x14ac:dyDescent="0.2">
      <c r="A19" s="67" t="s">
        <v>224</v>
      </c>
      <c r="B19" s="70" t="s">
        <v>225</v>
      </c>
      <c r="C19" s="38" t="s">
        <v>0</v>
      </c>
      <c r="D19" s="161"/>
      <c r="E19" s="161"/>
      <c r="F19" s="14">
        <f t="shared" si="4"/>
        <v>0</v>
      </c>
      <c r="G19" s="15"/>
      <c r="H19" s="15">
        <f t="shared" si="1"/>
        <v>0</v>
      </c>
      <c r="I19" s="5"/>
      <c r="J19" s="125">
        <f t="shared" si="2"/>
        <v>0</v>
      </c>
      <c r="K19" s="15">
        <f t="shared" si="3"/>
        <v>0</v>
      </c>
      <c r="L19" s="69"/>
      <c r="M19" s="32"/>
      <c r="N19" s="208"/>
    </row>
    <row r="20" spans="1:14" ht="38.25" x14ac:dyDescent="0.2">
      <c r="A20" s="67" t="s">
        <v>226</v>
      </c>
      <c r="B20" s="70" t="s">
        <v>227</v>
      </c>
      <c r="C20" s="38" t="s">
        <v>0</v>
      </c>
      <c r="D20" s="161"/>
      <c r="E20" s="161"/>
      <c r="F20" s="14">
        <f t="shared" si="4"/>
        <v>0</v>
      </c>
      <c r="G20" s="15"/>
      <c r="H20" s="15">
        <f t="shared" si="1"/>
        <v>0</v>
      </c>
      <c r="I20" s="5"/>
      <c r="J20" s="125">
        <f t="shared" si="2"/>
        <v>0</v>
      </c>
      <c r="K20" s="15">
        <f t="shared" si="3"/>
        <v>0</v>
      </c>
      <c r="L20" s="69"/>
      <c r="M20" s="32"/>
      <c r="N20" s="208"/>
    </row>
    <row r="21" spans="1:14" ht="38.25" x14ac:dyDescent="0.2">
      <c r="A21" s="67" t="s">
        <v>228</v>
      </c>
      <c r="B21" s="70" t="s">
        <v>229</v>
      </c>
      <c r="C21" s="38" t="s">
        <v>0</v>
      </c>
      <c r="D21" s="161"/>
      <c r="E21" s="161"/>
      <c r="F21" s="14">
        <f t="shared" si="4"/>
        <v>0</v>
      </c>
      <c r="G21" s="15"/>
      <c r="H21" s="15">
        <f t="shared" si="1"/>
        <v>0</v>
      </c>
      <c r="I21" s="5"/>
      <c r="J21" s="125">
        <f t="shared" si="2"/>
        <v>0</v>
      </c>
      <c r="K21" s="15">
        <f t="shared" si="3"/>
        <v>0</v>
      </c>
      <c r="L21" s="69"/>
      <c r="M21" s="32"/>
      <c r="N21" s="208"/>
    </row>
    <row r="22" spans="1:14" ht="38.25" x14ac:dyDescent="0.2">
      <c r="A22" s="67" t="s">
        <v>230</v>
      </c>
      <c r="B22" s="70" t="s">
        <v>231</v>
      </c>
      <c r="C22" s="38" t="s">
        <v>0</v>
      </c>
      <c r="D22" s="161"/>
      <c r="E22" s="161"/>
      <c r="F22" s="14">
        <f t="shared" si="4"/>
        <v>0</v>
      </c>
      <c r="G22" s="15"/>
      <c r="H22" s="15">
        <f t="shared" si="1"/>
        <v>0</v>
      </c>
      <c r="I22" s="5"/>
      <c r="J22" s="125">
        <f t="shared" si="2"/>
        <v>0</v>
      </c>
      <c r="K22" s="15">
        <f t="shared" si="3"/>
        <v>0</v>
      </c>
      <c r="L22" s="69"/>
      <c r="M22" s="32"/>
      <c r="N22" s="208"/>
    </row>
    <row r="23" spans="1:14" ht="25.5" x14ac:dyDescent="0.2">
      <c r="A23" s="67" t="s">
        <v>232</v>
      </c>
      <c r="B23" s="70" t="s">
        <v>233</v>
      </c>
      <c r="C23" s="38" t="s">
        <v>0</v>
      </c>
      <c r="D23" s="161"/>
      <c r="E23" s="161"/>
      <c r="F23" s="14">
        <f t="shared" si="4"/>
        <v>0</v>
      </c>
      <c r="G23" s="15"/>
      <c r="H23" s="15">
        <f t="shared" si="1"/>
        <v>0</v>
      </c>
      <c r="I23" s="5"/>
      <c r="J23" s="125">
        <f t="shared" si="2"/>
        <v>0</v>
      </c>
      <c r="K23" s="15">
        <f t="shared" si="3"/>
        <v>0</v>
      </c>
      <c r="L23" s="69"/>
      <c r="M23" s="32"/>
      <c r="N23" s="208"/>
    </row>
    <row r="24" spans="1:14" ht="38.25" x14ac:dyDescent="0.2">
      <c r="A24" s="67" t="s">
        <v>234</v>
      </c>
      <c r="B24" s="70" t="s">
        <v>235</v>
      </c>
      <c r="C24" s="38" t="s">
        <v>0</v>
      </c>
      <c r="D24" s="161"/>
      <c r="E24" s="161"/>
      <c r="F24" s="14">
        <f t="shared" si="4"/>
        <v>0</v>
      </c>
      <c r="G24" s="15"/>
      <c r="H24" s="15">
        <f t="shared" si="1"/>
        <v>0</v>
      </c>
      <c r="I24" s="5"/>
      <c r="J24" s="125">
        <f t="shared" si="2"/>
        <v>0</v>
      </c>
      <c r="K24" s="15">
        <f t="shared" si="3"/>
        <v>0</v>
      </c>
      <c r="L24" s="69"/>
      <c r="M24" s="32"/>
      <c r="N24" s="208"/>
    </row>
    <row r="25" spans="1:14" ht="38.25" x14ac:dyDescent="0.2">
      <c r="A25" s="67" t="s">
        <v>236</v>
      </c>
      <c r="B25" s="70" t="s">
        <v>237</v>
      </c>
      <c r="C25" s="38" t="s">
        <v>0</v>
      </c>
      <c r="D25" s="161"/>
      <c r="E25" s="161"/>
      <c r="F25" s="14">
        <f t="shared" si="4"/>
        <v>0</v>
      </c>
      <c r="G25" s="15"/>
      <c r="H25" s="15">
        <f t="shared" si="1"/>
        <v>0</v>
      </c>
      <c r="I25" s="5"/>
      <c r="J25" s="125">
        <f t="shared" si="2"/>
        <v>0</v>
      </c>
      <c r="K25" s="15">
        <f t="shared" si="3"/>
        <v>0</v>
      </c>
      <c r="L25" s="69"/>
      <c r="M25" s="32"/>
      <c r="N25" s="208"/>
    </row>
    <row r="26" spans="1:14" ht="38.25" x14ac:dyDescent="0.2">
      <c r="A26" s="67" t="s">
        <v>238</v>
      </c>
      <c r="B26" s="70" t="s">
        <v>239</v>
      </c>
      <c r="C26" s="38" t="s">
        <v>0</v>
      </c>
      <c r="D26" s="161"/>
      <c r="E26" s="161"/>
      <c r="F26" s="14">
        <f t="shared" si="4"/>
        <v>0</v>
      </c>
      <c r="G26" s="15"/>
      <c r="H26" s="15">
        <f t="shared" si="1"/>
        <v>0</v>
      </c>
      <c r="I26" s="5"/>
      <c r="J26" s="125">
        <f t="shared" si="2"/>
        <v>0</v>
      </c>
      <c r="K26" s="15">
        <f t="shared" si="3"/>
        <v>0</v>
      </c>
      <c r="L26" s="69"/>
      <c r="M26" s="32"/>
      <c r="N26" s="208"/>
    </row>
    <row r="27" spans="1:14" ht="38.25" x14ac:dyDescent="0.2">
      <c r="A27" s="67" t="s">
        <v>240</v>
      </c>
      <c r="B27" s="70" t="s">
        <v>241</v>
      </c>
      <c r="C27" s="38" t="s">
        <v>0</v>
      </c>
      <c r="D27" s="161"/>
      <c r="E27" s="161"/>
      <c r="F27" s="14">
        <f t="shared" si="4"/>
        <v>0</v>
      </c>
      <c r="G27" s="15"/>
      <c r="H27" s="15">
        <f t="shared" si="1"/>
        <v>0</v>
      </c>
      <c r="I27" s="5"/>
      <c r="J27" s="125">
        <f t="shared" si="2"/>
        <v>0</v>
      </c>
      <c r="K27" s="15">
        <f t="shared" si="3"/>
        <v>0</v>
      </c>
      <c r="L27" s="69"/>
      <c r="M27" s="32"/>
      <c r="N27" s="208"/>
    </row>
    <row r="28" spans="1:14" ht="38.25" x14ac:dyDescent="0.2">
      <c r="A28" s="67" t="s">
        <v>242</v>
      </c>
      <c r="B28" s="70" t="s">
        <v>243</v>
      </c>
      <c r="C28" s="38" t="s">
        <v>0</v>
      </c>
      <c r="D28" s="161"/>
      <c r="E28" s="161"/>
      <c r="F28" s="14">
        <f t="shared" si="4"/>
        <v>0</v>
      </c>
      <c r="G28" s="15"/>
      <c r="H28" s="15">
        <f t="shared" si="1"/>
        <v>0</v>
      </c>
      <c r="I28" s="5"/>
      <c r="J28" s="125">
        <f t="shared" si="2"/>
        <v>0</v>
      </c>
      <c r="K28" s="15">
        <f t="shared" si="3"/>
        <v>0</v>
      </c>
      <c r="L28" s="69"/>
      <c r="M28" s="32"/>
      <c r="N28" s="208"/>
    </row>
    <row r="29" spans="1:14" ht="38.25" x14ac:dyDescent="0.2">
      <c r="A29" s="67" t="s">
        <v>244</v>
      </c>
      <c r="B29" s="70" t="s">
        <v>245</v>
      </c>
      <c r="C29" s="38" t="s">
        <v>0</v>
      </c>
      <c r="D29" s="161"/>
      <c r="E29" s="161"/>
      <c r="F29" s="14">
        <f t="shared" si="4"/>
        <v>0</v>
      </c>
      <c r="G29" s="15"/>
      <c r="H29" s="15">
        <f t="shared" si="1"/>
        <v>0</v>
      </c>
      <c r="I29" s="5"/>
      <c r="J29" s="125">
        <f t="shared" si="2"/>
        <v>0</v>
      </c>
      <c r="K29" s="15">
        <f t="shared" si="3"/>
        <v>0</v>
      </c>
      <c r="L29" s="69"/>
      <c r="M29" s="32"/>
      <c r="N29" s="208"/>
    </row>
    <row r="30" spans="1:14" ht="38.25" x14ac:dyDescent="0.2">
      <c r="A30" s="67" t="s">
        <v>246</v>
      </c>
      <c r="B30" s="70" t="s">
        <v>247</v>
      </c>
      <c r="C30" s="38" t="s">
        <v>0</v>
      </c>
      <c r="D30" s="161"/>
      <c r="E30" s="161"/>
      <c r="F30" s="14">
        <f t="shared" si="4"/>
        <v>0</v>
      </c>
      <c r="G30" s="15"/>
      <c r="H30" s="15">
        <f t="shared" si="1"/>
        <v>0</v>
      </c>
      <c r="I30" s="5"/>
      <c r="J30" s="125">
        <f t="shared" si="2"/>
        <v>0</v>
      </c>
      <c r="K30" s="15">
        <f t="shared" si="3"/>
        <v>0</v>
      </c>
      <c r="L30" s="69"/>
      <c r="M30" s="32"/>
      <c r="N30" s="208"/>
    </row>
    <row r="31" spans="1:14" ht="51" x14ac:dyDescent="0.2">
      <c r="A31" s="67" t="s">
        <v>248</v>
      </c>
      <c r="B31" s="70" t="s">
        <v>249</v>
      </c>
      <c r="C31" s="38" t="s">
        <v>0</v>
      </c>
      <c r="D31" s="161"/>
      <c r="E31" s="161"/>
      <c r="F31" s="14">
        <f t="shared" si="4"/>
        <v>0</v>
      </c>
      <c r="G31" s="15"/>
      <c r="H31" s="15">
        <f t="shared" si="1"/>
        <v>0</v>
      </c>
      <c r="I31" s="5"/>
      <c r="J31" s="125">
        <f t="shared" si="2"/>
        <v>0</v>
      </c>
      <c r="K31" s="15">
        <f t="shared" si="3"/>
        <v>0</v>
      </c>
      <c r="L31" s="69"/>
      <c r="M31" s="32"/>
      <c r="N31" s="208"/>
    </row>
    <row r="32" spans="1:14" ht="51" x14ac:dyDescent="0.2">
      <c r="A32" s="67" t="s">
        <v>250</v>
      </c>
      <c r="B32" s="70" t="s">
        <v>251</v>
      </c>
      <c r="C32" s="38" t="s">
        <v>0</v>
      </c>
      <c r="D32" s="161"/>
      <c r="E32" s="161"/>
      <c r="F32" s="14">
        <f t="shared" si="4"/>
        <v>0</v>
      </c>
      <c r="G32" s="15"/>
      <c r="H32" s="15">
        <f t="shared" si="1"/>
        <v>0</v>
      </c>
      <c r="I32" s="5"/>
      <c r="J32" s="125">
        <f t="shared" si="2"/>
        <v>0</v>
      </c>
      <c r="K32" s="15">
        <f t="shared" si="3"/>
        <v>0</v>
      </c>
      <c r="L32" s="69"/>
      <c r="M32" s="32"/>
      <c r="N32" s="208"/>
    </row>
    <row r="33" spans="1:14" ht="63.75" x14ac:dyDescent="0.2">
      <c r="A33" s="67" t="s">
        <v>252</v>
      </c>
      <c r="B33" s="70" t="s">
        <v>253</v>
      </c>
      <c r="C33" s="38" t="s">
        <v>0</v>
      </c>
      <c r="D33" s="161"/>
      <c r="E33" s="161"/>
      <c r="F33" s="14">
        <f t="shared" si="4"/>
        <v>0</v>
      </c>
      <c r="G33" s="15"/>
      <c r="H33" s="15">
        <f t="shared" si="1"/>
        <v>0</v>
      </c>
      <c r="I33" s="5"/>
      <c r="J33" s="125">
        <f t="shared" si="2"/>
        <v>0</v>
      </c>
      <c r="K33" s="15">
        <f t="shared" si="3"/>
        <v>0</v>
      </c>
      <c r="L33" s="69"/>
      <c r="M33" s="32"/>
      <c r="N33" s="208"/>
    </row>
    <row r="34" spans="1:14" ht="25.5" x14ac:dyDescent="0.2">
      <c r="A34" s="67" t="s">
        <v>254</v>
      </c>
      <c r="B34" s="70" t="s">
        <v>255</v>
      </c>
      <c r="C34" s="38" t="s">
        <v>0</v>
      </c>
      <c r="D34" s="161"/>
      <c r="E34" s="161"/>
      <c r="F34" s="14">
        <f t="shared" si="4"/>
        <v>0</v>
      </c>
      <c r="G34" s="15"/>
      <c r="H34" s="15">
        <f t="shared" si="1"/>
        <v>0</v>
      </c>
      <c r="I34" s="5"/>
      <c r="J34" s="125">
        <f t="shared" si="2"/>
        <v>0</v>
      </c>
      <c r="K34" s="15">
        <f t="shared" si="3"/>
        <v>0</v>
      </c>
      <c r="L34" s="69"/>
      <c r="M34" s="32"/>
      <c r="N34" s="208"/>
    </row>
    <row r="35" spans="1:14" ht="25.5" x14ac:dyDescent="0.2">
      <c r="A35" s="67" t="s">
        <v>256</v>
      </c>
      <c r="B35" s="70" t="s">
        <v>257</v>
      </c>
      <c r="C35" s="38" t="s">
        <v>0</v>
      </c>
      <c r="D35" s="161"/>
      <c r="E35" s="161"/>
      <c r="F35" s="14">
        <f t="shared" si="4"/>
        <v>0</v>
      </c>
      <c r="G35" s="15"/>
      <c r="H35" s="15">
        <f t="shared" si="1"/>
        <v>0</v>
      </c>
      <c r="I35" s="5"/>
      <c r="J35" s="125">
        <f t="shared" si="2"/>
        <v>0</v>
      </c>
      <c r="K35" s="15">
        <f t="shared" si="3"/>
        <v>0</v>
      </c>
      <c r="L35" s="69"/>
      <c r="M35" s="32"/>
      <c r="N35" s="208"/>
    </row>
    <row r="36" spans="1:14" ht="51" x14ac:dyDescent="0.2">
      <c r="A36" s="67" t="s">
        <v>258</v>
      </c>
      <c r="B36" s="70" t="s">
        <v>259</v>
      </c>
      <c r="C36" s="38" t="s">
        <v>0</v>
      </c>
      <c r="D36" s="161"/>
      <c r="E36" s="161"/>
      <c r="F36" s="14">
        <f t="shared" si="4"/>
        <v>0</v>
      </c>
      <c r="G36" s="15"/>
      <c r="H36" s="15">
        <f t="shared" si="1"/>
        <v>0</v>
      </c>
      <c r="I36" s="5"/>
      <c r="J36" s="125">
        <f t="shared" si="2"/>
        <v>0</v>
      </c>
      <c r="K36" s="15">
        <f t="shared" si="3"/>
        <v>0</v>
      </c>
      <c r="L36" s="69"/>
      <c r="M36" s="32"/>
      <c r="N36" s="208"/>
    </row>
    <row r="37" spans="1:14" ht="38.25" x14ac:dyDescent="0.2">
      <c r="A37" s="67" t="s">
        <v>260</v>
      </c>
      <c r="B37" s="70" t="s">
        <v>261</v>
      </c>
      <c r="C37" s="38" t="s">
        <v>0</v>
      </c>
      <c r="D37" s="161"/>
      <c r="E37" s="161"/>
      <c r="F37" s="14">
        <f t="shared" si="4"/>
        <v>0</v>
      </c>
      <c r="G37" s="15"/>
      <c r="H37" s="15">
        <f t="shared" si="1"/>
        <v>0</v>
      </c>
      <c r="I37" s="5"/>
      <c r="J37" s="125">
        <f t="shared" si="2"/>
        <v>0</v>
      </c>
      <c r="K37" s="15">
        <f t="shared" si="3"/>
        <v>0</v>
      </c>
      <c r="L37" s="69"/>
      <c r="M37" s="32"/>
      <c r="N37" s="208"/>
    </row>
    <row r="38" spans="1:14" ht="25.5" x14ac:dyDescent="0.2">
      <c r="A38" s="67" t="s">
        <v>262</v>
      </c>
      <c r="B38" s="70" t="s">
        <v>263</v>
      </c>
      <c r="C38" s="38" t="s">
        <v>0</v>
      </c>
      <c r="D38" s="161"/>
      <c r="E38" s="161"/>
      <c r="F38" s="14">
        <f t="shared" si="4"/>
        <v>0</v>
      </c>
      <c r="G38" s="15"/>
      <c r="H38" s="15">
        <f t="shared" si="1"/>
        <v>0</v>
      </c>
      <c r="I38" s="5"/>
      <c r="J38" s="125">
        <f t="shared" si="2"/>
        <v>0</v>
      </c>
      <c r="K38" s="15">
        <f t="shared" si="3"/>
        <v>0</v>
      </c>
      <c r="L38" s="69"/>
      <c r="M38" s="32"/>
      <c r="N38" s="208"/>
    </row>
    <row r="39" spans="1:14" x14ac:dyDescent="0.2">
      <c r="A39" s="67" t="s">
        <v>264</v>
      </c>
      <c r="B39" s="70" t="s">
        <v>265</v>
      </c>
      <c r="C39" s="38" t="s">
        <v>0</v>
      </c>
      <c r="D39" s="161"/>
      <c r="E39" s="161"/>
      <c r="F39" s="14">
        <f t="shared" si="4"/>
        <v>0</v>
      </c>
      <c r="G39" s="15"/>
      <c r="H39" s="15">
        <f t="shared" si="1"/>
        <v>0</v>
      </c>
      <c r="I39" s="5"/>
      <c r="J39" s="125">
        <f t="shared" si="2"/>
        <v>0</v>
      </c>
      <c r="K39" s="15">
        <f t="shared" si="3"/>
        <v>0</v>
      </c>
      <c r="L39" s="69"/>
      <c r="M39" s="32"/>
      <c r="N39" s="208"/>
    </row>
    <row r="40" spans="1:14" x14ac:dyDescent="0.2">
      <c r="A40" s="67" t="s">
        <v>266</v>
      </c>
      <c r="B40" s="70" t="s">
        <v>267</v>
      </c>
      <c r="C40" s="38" t="s">
        <v>0</v>
      </c>
      <c r="D40" s="161"/>
      <c r="E40" s="161"/>
      <c r="F40" s="14">
        <f t="shared" si="4"/>
        <v>0</v>
      </c>
      <c r="G40" s="15"/>
      <c r="H40" s="15">
        <f t="shared" si="1"/>
        <v>0</v>
      </c>
      <c r="I40" s="5"/>
      <c r="J40" s="125">
        <f t="shared" si="2"/>
        <v>0</v>
      </c>
      <c r="K40" s="15">
        <f t="shared" si="3"/>
        <v>0</v>
      </c>
      <c r="L40" s="69"/>
      <c r="M40" s="32"/>
      <c r="N40" s="208"/>
    </row>
    <row r="41" spans="1:14" x14ac:dyDescent="0.2">
      <c r="A41" s="67" t="s">
        <v>268</v>
      </c>
      <c r="B41" s="70" t="s">
        <v>269</v>
      </c>
      <c r="C41" s="38" t="s">
        <v>0</v>
      </c>
      <c r="D41" s="161"/>
      <c r="E41" s="161"/>
      <c r="F41" s="14">
        <f t="shared" si="4"/>
        <v>0</v>
      </c>
      <c r="G41" s="15"/>
      <c r="H41" s="15">
        <f t="shared" si="1"/>
        <v>0</v>
      </c>
      <c r="I41" s="5"/>
      <c r="J41" s="125">
        <f t="shared" si="2"/>
        <v>0</v>
      </c>
      <c r="K41" s="15">
        <f t="shared" si="3"/>
        <v>0</v>
      </c>
      <c r="L41" s="69"/>
      <c r="M41" s="32"/>
      <c r="N41" s="208"/>
    </row>
    <row r="42" spans="1:14" ht="51" x14ac:dyDescent="0.2">
      <c r="A42" s="67" t="s">
        <v>270</v>
      </c>
      <c r="B42" s="70" t="s">
        <v>271</v>
      </c>
      <c r="C42" s="38" t="s">
        <v>0</v>
      </c>
      <c r="D42" s="161"/>
      <c r="E42" s="161"/>
      <c r="F42" s="14">
        <f t="shared" si="4"/>
        <v>0</v>
      </c>
      <c r="G42" s="15"/>
      <c r="H42" s="15">
        <f t="shared" si="1"/>
        <v>0</v>
      </c>
      <c r="I42" s="5"/>
      <c r="J42" s="125">
        <f t="shared" si="2"/>
        <v>0</v>
      </c>
      <c r="K42" s="15">
        <f t="shared" si="3"/>
        <v>0</v>
      </c>
      <c r="L42" s="69"/>
      <c r="M42" s="32"/>
      <c r="N42" s="208"/>
    </row>
    <row r="43" spans="1:14" ht="38.25" x14ac:dyDescent="0.2">
      <c r="A43" s="67" t="s">
        <v>272</v>
      </c>
      <c r="B43" s="70" t="s">
        <v>273</v>
      </c>
      <c r="C43" s="38" t="s">
        <v>0</v>
      </c>
      <c r="D43" s="161"/>
      <c r="E43" s="161"/>
      <c r="F43" s="14">
        <f t="shared" si="4"/>
        <v>0</v>
      </c>
      <c r="G43" s="15"/>
      <c r="H43" s="15">
        <f t="shared" si="1"/>
        <v>0</v>
      </c>
      <c r="I43" s="5"/>
      <c r="J43" s="125">
        <f t="shared" si="2"/>
        <v>0</v>
      </c>
      <c r="K43" s="15">
        <f t="shared" si="3"/>
        <v>0</v>
      </c>
      <c r="L43" s="69"/>
      <c r="M43" s="32"/>
      <c r="N43" s="208"/>
    </row>
    <row r="44" spans="1:14" x14ac:dyDescent="0.2">
      <c r="A44" s="71">
        <v>2</v>
      </c>
      <c r="B44" s="72" t="s">
        <v>274</v>
      </c>
      <c r="C44" s="146"/>
      <c r="D44" s="161"/>
      <c r="E44" s="161"/>
      <c r="F44" s="14">
        <f t="shared" si="4"/>
        <v>0</v>
      </c>
      <c r="G44" s="146"/>
      <c r="H44" s="146"/>
      <c r="I44" s="146"/>
      <c r="J44" s="146"/>
      <c r="K44" s="146"/>
      <c r="L44" s="146"/>
      <c r="M44" s="146"/>
      <c r="N44" s="208"/>
    </row>
    <row r="45" spans="1:14" ht="38.25" x14ac:dyDescent="0.2">
      <c r="A45" s="11" t="s">
        <v>84</v>
      </c>
      <c r="B45" s="70" t="s">
        <v>275</v>
      </c>
      <c r="C45" s="38" t="s">
        <v>0</v>
      </c>
      <c r="D45" s="161"/>
      <c r="E45" s="161"/>
      <c r="F45" s="14">
        <f t="shared" si="4"/>
        <v>0</v>
      </c>
      <c r="G45" s="15"/>
      <c r="H45" s="15">
        <f t="shared" ref="H45:H49" si="5">F45*G45</f>
        <v>0</v>
      </c>
      <c r="I45" s="5"/>
      <c r="J45" s="125">
        <f t="shared" ref="J45:J49" si="6">H45*I45</f>
        <v>0</v>
      </c>
      <c r="K45" s="15">
        <f t="shared" ref="K45:K49" si="7">H45+J45</f>
        <v>0</v>
      </c>
      <c r="L45" s="69"/>
      <c r="M45" s="32"/>
      <c r="N45" s="208"/>
    </row>
    <row r="46" spans="1:14" ht="38.25" x14ac:dyDescent="0.2">
      <c r="A46" s="11" t="s">
        <v>86</v>
      </c>
      <c r="B46" s="70" t="s">
        <v>276</v>
      </c>
      <c r="C46" s="38" t="s">
        <v>0</v>
      </c>
      <c r="D46" s="161"/>
      <c r="E46" s="161"/>
      <c r="F46" s="14">
        <f t="shared" si="4"/>
        <v>0</v>
      </c>
      <c r="G46" s="15"/>
      <c r="H46" s="15">
        <f t="shared" si="5"/>
        <v>0</v>
      </c>
      <c r="I46" s="5"/>
      <c r="J46" s="125">
        <f t="shared" si="6"/>
        <v>0</v>
      </c>
      <c r="K46" s="15">
        <f t="shared" si="7"/>
        <v>0</v>
      </c>
      <c r="L46" s="69"/>
      <c r="M46" s="32"/>
      <c r="N46" s="208"/>
    </row>
    <row r="47" spans="1:14" ht="25.5" x14ac:dyDescent="0.2">
      <c r="A47" s="11" t="s">
        <v>88</v>
      </c>
      <c r="B47" s="70" t="s">
        <v>277</v>
      </c>
      <c r="C47" s="38" t="s">
        <v>0</v>
      </c>
      <c r="D47" s="161"/>
      <c r="E47" s="161"/>
      <c r="F47" s="14">
        <f t="shared" si="4"/>
        <v>0</v>
      </c>
      <c r="G47" s="15"/>
      <c r="H47" s="15">
        <f t="shared" si="5"/>
        <v>0</v>
      </c>
      <c r="I47" s="5"/>
      <c r="J47" s="125">
        <f t="shared" si="6"/>
        <v>0</v>
      </c>
      <c r="K47" s="15">
        <f t="shared" si="7"/>
        <v>0</v>
      </c>
      <c r="L47" s="69"/>
      <c r="M47" s="32"/>
      <c r="N47" s="208"/>
    </row>
    <row r="48" spans="1:14" ht="25.5" x14ac:dyDescent="0.2">
      <c r="A48" s="11" t="s">
        <v>90</v>
      </c>
      <c r="B48" s="70" t="s">
        <v>278</v>
      </c>
      <c r="C48" s="38" t="s">
        <v>0</v>
      </c>
      <c r="D48" s="161"/>
      <c r="E48" s="161"/>
      <c r="F48" s="14">
        <f t="shared" si="4"/>
        <v>0</v>
      </c>
      <c r="G48" s="15"/>
      <c r="H48" s="15">
        <f t="shared" si="5"/>
        <v>0</v>
      </c>
      <c r="I48" s="5"/>
      <c r="J48" s="125">
        <f t="shared" si="6"/>
        <v>0</v>
      </c>
      <c r="K48" s="15">
        <f t="shared" si="7"/>
        <v>0</v>
      </c>
      <c r="L48" s="69"/>
      <c r="M48" s="32"/>
      <c r="N48" s="208"/>
    </row>
    <row r="49" spans="1:14" ht="25.5" x14ac:dyDescent="0.2">
      <c r="A49" s="11" t="s">
        <v>92</v>
      </c>
      <c r="B49" s="70" t="s">
        <v>279</v>
      </c>
      <c r="C49" s="38" t="s">
        <v>0</v>
      </c>
      <c r="D49" s="161"/>
      <c r="E49" s="161"/>
      <c r="F49" s="14">
        <f t="shared" si="4"/>
        <v>0</v>
      </c>
      <c r="G49" s="15"/>
      <c r="H49" s="15">
        <f t="shared" si="5"/>
        <v>0</v>
      </c>
      <c r="I49" s="5"/>
      <c r="J49" s="125">
        <f t="shared" si="6"/>
        <v>0</v>
      </c>
      <c r="K49" s="15">
        <f t="shared" si="7"/>
        <v>0</v>
      </c>
      <c r="L49" s="69"/>
      <c r="M49" s="32"/>
      <c r="N49" s="208"/>
    </row>
    <row r="50" spans="1:14" ht="25.5" x14ac:dyDescent="0.2">
      <c r="A50" s="71">
        <v>3</v>
      </c>
      <c r="B50" s="72" t="s">
        <v>280</v>
      </c>
      <c r="C50" s="146"/>
      <c r="D50" s="161"/>
      <c r="E50" s="161"/>
      <c r="F50" s="14">
        <f t="shared" si="4"/>
        <v>0</v>
      </c>
      <c r="G50" s="146"/>
      <c r="H50" s="146"/>
      <c r="I50" s="146"/>
      <c r="J50" s="146"/>
      <c r="K50" s="146"/>
      <c r="L50" s="146"/>
      <c r="M50" s="146"/>
      <c r="N50" s="208"/>
    </row>
    <row r="51" spans="1:14" ht="38.25" x14ac:dyDescent="0.2">
      <c r="A51" s="11" t="s">
        <v>115</v>
      </c>
      <c r="B51" s="70" t="s">
        <v>281</v>
      </c>
      <c r="C51" s="38" t="s">
        <v>0</v>
      </c>
      <c r="D51" s="161"/>
      <c r="E51" s="161"/>
      <c r="F51" s="14">
        <f t="shared" si="4"/>
        <v>0</v>
      </c>
      <c r="G51" s="138"/>
      <c r="H51" s="15">
        <f t="shared" ref="H51:H85" si="8">F51*G51</f>
        <v>0</v>
      </c>
      <c r="I51" s="5"/>
      <c r="J51" s="125">
        <f t="shared" ref="J51:J85" si="9">H51*I51</f>
        <v>0</v>
      </c>
      <c r="K51" s="15">
        <f t="shared" ref="K51:K85" si="10">H51+J51</f>
        <v>0</v>
      </c>
      <c r="L51" s="69"/>
      <c r="M51" s="32"/>
      <c r="N51" s="208"/>
    </row>
    <row r="52" spans="1:14" ht="25.5" x14ac:dyDescent="0.2">
      <c r="A52" s="11" t="s">
        <v>282</v>
      </c>
      <c r="B52" s="70" t="s">
        <v>283</v>
      </c>
      <c r="C52" s="38" t="s">
        <v>0</v>
      </c>
      <c r="D52" s="161"/>
      <c r="E52" s="161"/>
      <c r="F52" s="14">
        <f t="shared" si="4"/>
        <v>0</v>
      </c>
      <c r="G52" s="139"/>
      <c r="H52" s="15">
        <f t="shared" si="8"/>
        <v>0</v>
      </c>
      <c r="I52" s="5"/>
      <c r="J52" s="125">
        <f t="shared" si="9"/>
        <v>0</v>
      </c>
      <c r="K52" s="15">
        <f t="shared" si="10"/>
        <v>0</v>
      </c>
      <c r="L52" s="73"/>
      <c r="M52" s="32"/>
      <c r="N52" s="208"/>
    </row>
    <row r="53" spans="1:14" ht="25.5" x14ac:dyDescent="0.2">
      <c r="A53" s="11" t="s">
        <v>284</v>
      </c>
      <c r="B53" s="70" t="s">
        <v>285</v>
      </c>
      <c r="C53" s="38" t="s">
        <v>0</v>
      </c>
      <c r="D53" s="161"/>
      <c r="E53" s="161"/>
      <c r="F53" s="14">
        <f t="shared" si="4"/>
        <v>0</v>
      </c>
      <c r="G53" s="138"/>
      <c r="H53" s="15">
        <f t="shared" si="8"/>
        <v>0</v>
      </c>
      <c r="I53" s="5"/>
      <c r="J53" s="125">
        <f t="shared" si="9"/>
        <v>0</v>
      </c>
      <c r="K53" s="15">
        <f t="shared" si="10"/>
        <v>0</v>
      </c>
      <c r="L53" s="69"/>
      <c r="M53" s="32"/>
      <c r="N53" s="208"/>
    </row>
    <row r="54" spans="1:14" ht="38.25" x14ac:dyDescent="0.2">
      <c r="A54" s="11" t="s">
        <v>286</v>
      </c>
      <c r="B54" s="70" t="s">
        <v>287</v>
      </c>
      <c r="C54" s="38" t="s">
        <v>0</v>
      </c>
      <c r="D54" s="161"/>
      <c r="E54" s="161"/>
      <c r="F54" s="14">
        <f t="shared" si="4"/>
        <v>0</v>
      </c>
      <c r="G54" s="138"/>
      <c r="H54" s="15">
        <f t="shared" si="8"/>
        <v>0</v>
      </c>
      <c r="I54" s="5"/>
      <c r="J54" s="125">
        <f t="shared" si="9"/>
        <v>0</v>
      </c>
      <c r="K54" s="15">
        <f t="shared" si="10"/>
        <v>0</v>
      </c>
      <c r="L54" s="69"/>
      <c r="M54" s="32"/>
      <c r="N54" s="208"/>
    </row>
    <row r="55" spans="1:14" ht="38.25" x14ac:dyDescent="0.2">
      <c r="A55" s="11" t="s">
        <v>288</v>
      </c>
      <c r="B55" s="70" t="s">
        <v>289</v>
      </c>
      <c r="C55" s="38" t="s">
        <v>0</v>
      </c>
      <c r="D55" s="161"/>
      <c r="E55" s="161"/>
      <c r="F55" s="14">
        <f t="shared" si="4"/>
        <v>0</v>
      </c>
      <c r="G55" s="138"/>
      <c r="H55" s="15">
        <f t="shared" si="8"/>
        <v>0</v>
      </c>
      <c r="I55" s="5"/>
      <c r="J55" s="125">
        <f t="shared" si="9"/>
        <v>0</v>
      </c>
      <c r="K55" s="15">
        <f t="shared" si="10"/>
        <v>0</v>
      </c>
      <c r="L55" s="69"/>
      <c r="M55" s="32"/>
      <c r="N55" s="208"/>
    </row>
    <row r="56" spans="1:14" ht="38.25" x14ac:dyDescent="0.2">
      <c r="A56" s="11" t="s">
        <v>290</v>
      </c>
      <c r="B56" s="70" t="s">
        <v>291</v>
      </c>
      <c r="C56" s="38" t="s">
        <v>0</v>
      </c>
      <c r="D56" s="161"/>
      <c r="E56" s="161"/>
      <c r="F56" s="14">
        <f t="shared" si="4"/>
        <v>0</v>
      </c>
      <c r="G56" s="138"/>
      <c r="H56" s="15">
        <f t="shared" si="8"/>
        <v>0</v>
      </c>
      <c r="I56" s="5"/>
      <c r="J56" s="125">
        <f t="shared" si="9"/>
        <v>0</v>
      </c>
      <c r="K56" s="15">
        <f t="shared" si="10"/>
        <v>0</v>
      </c>
      <c r="L56" s="69"/>
      <c r="M56" s="32"/>
      <c r="N56" s="208"/>
    </row>
    <row r="57" spans="1:14" ht="51" x14ac:dyDescent="0.2">
      <c r="A57" s="11" t="s">
        <v>292</v>
      </c>
      <c r="B57" s="70" t="s">
        <v>293</v>
      </c>
      <c r="C57" s="38" t="s">
        <v>0</v>
      </c>
      <c r="D57" s="161"/>
      <c r="E57" s="161"/>
      <c r="F57" s="14">
        <f t="shared" si="4"/>
        <v>0</v>
      </c>
      <c r="G57" s="138"/>
      <c r="H57" s="15">
        <f t="shared" si="8"/>
        <v>0</v>
      </c>
      <c r="I57" s="5"/>
      <c r="J57" s="125">
        <f t="shared" si="9"/>
        <v>0</v>
      </c>
      <c r="K57" s="15">
        <f t="shared" si="10"/>
        <v>0</v>
      </c>
      <c r="L57" s="69"/>
      <c r="M57" s="32"/>
      <c r="N57" s="208"/>
    </row>
    <row r="58" spans="1:14" ht="51" x14ac:dyDescent="0.2">
      <c r="A58" s="11" t="s">
        <v>294</v>
      </c>
      <c r="B58" s="70" t="s">
        <v>295</v>
      </c>
      <c r="C58" s="38" t="s">
        <v>0</v>
      </c>
      <c r="D58" s="161"/>
      <c r="E58" s="161"/>
      <c r="F58" s="14">
        <f t="shared" si="4"/>
        <v>0</v>
      </c>
      <c r="G58" s="138"/>
      <c r="H58" s="15">
        <f t="shared" si="8"/>
        <v>0</v>
      </c>
      <c r="I58" s="5"/>
      <c r="J58" s="125">
        <f t="shared" si="9"/>
        <v>0</v>
      </c>
      <c r="K58" s="15">
        <f t="shared" si="10"/>
        <v>0</v>
      </c>
      <c r="L58" s="69"/>
      <c r="M58" s="32"/>
      <c r="N58" s="208"/>
    </row>
    <row r="59" spans="1:14" ht="51" x14ac:dyDescent="0.2">
      <c r="A59" s="11" t="s">
        <v>296</v>
      </c>
      <c r="B59" s="70" t="s">
        <v>297</v>
      </c>
      <c r="C59" s="38" t="s">
        <v>0</v>
      </c>
      <c r="D59" s="161"/>
      <c r="E59" s="161"/>
      <c r="F59" s="14">
        <f t="shared" si="4"/>
        <v>0</v>
      </c>
      <c r="G59" s="138"/>
      <c r="H59" s="15">
        <f t="shared" si="8"/>
        <v>0</v>
      </c>
      <c r="I59" s="5"/>
      <c r="J59" s="125">
        <f t="shared" si="9"/>
        <v>0</v>
      </c>
      <c r="K59" s="15">
        <f t="shared" si="10"/>
        <v>0</v>
      </c>
      <c r="L59" s="69"/>
      <c r="M59" s="32"/>
      <c r="N59" s="208"/>
    </row>
    <row r="60" spans="1:14" ht="25.5" x14ac:dyDescent="0.2">
      <c r="A60" s="11" t="s">
        <v>298</v>
      </c>
      <c r="B60" s="70" t="s">
        <v>299</v>
      </c>
      <c r="C60" s="38" t="s">
        <v>0</v>
      </c>
      <c r="D60" s="161"/>
      <c r="E60" s="161"/>
      <c r="F60" s="14">
        <f t="shared" si="4"/>
        <v>0</v>
      </c>
      <c r="G60" s="138"/>
      <c r="H60" s="15">
        <f t="shared" si="8"/>
        <v>0</v>
      </c>
      <c r="I60" s="5"/>
      <c r="J60" s="125">
        <f t="shared" si="9"/>
        <v>0</v>
      </c>
      <c r="K60" s="15">
        <f t="shared" si="10"/>
        <v>0</v>
      </c>
      <c r="L60" s="69"/>
      <c r="M60" s="32"/>
      <c r="N60" s="208"/>
    </row>
    <row r="61" spans="1:14" ht="25.5" x14ac:dyDescent="0.2">
      <c r="A61" s="11" t="s">
        <v>300</v>
      </c>
      <c r="B61" s="70" t="s">
        <v>301</v>
      </c>
      <c r="C61" s="38" t="s">
        <v>0</v>
      </c>
      <c r="D61" s="161"/>
      <c r="E61" s="161"/>
      <c r="F61" s="14">
        <f t="shared" si="4"/>
        <v>0</v>
      </c>
      <c r="G61" s="138"/>
      <c r="H61" s="15">
        <f t="shared" si="8"/>
        <v>0</v>
      </c>
      <c r="I61" s="5"/>
      <c r="J61" s="125">
        <f t="shared" si="9"/>
        <v>0</v>
      </c>
      <c r="K61" s="15">
        <f t="shared" si="10"/>
        <v>0</v>
      </c>
      <c r="L61" s="69"/>
      <c r="M61" s="32"/>
      <c r="N61" s="208"/>
    </row>
    <row r="62" spans="1:14" ht="25.5" x14ac:dyDescent="0.2">
      <c r="A62" s="11" t="s">
        <v>302</v>
      </c>
      <c r="B62" s="70" t="s">
        <v>303</v>
      </c>
      <c r="C62" s="38" t="s">
        <v>0</v>
      </c>
      <c r="D62" s="161"/>
      <c r="E62" s="161"/>
      <c r="F62" s="14">
        <f t="shared" si="4"/>
        <v>0</v>
      </c>
      <c r="G62" s="138"/>
      <c r="H62" s="15">
        <f t="shared" si="8"/>
        <v>0</v>
      </c>
      <c r="I62" s="5"/>
      <c r="J62" s="125">
        <f t="shared" si="9"/>
        <v>0</v>
      </c>
      <c r="K62" s="15">
        <f t="shared" si="10"/>
        <v>0</v>
      </c>
      <c r="L62" s="69"/>
      <c r="M62" s="32"/>
      <c r="N62" s="208"/>
    </row>
    <row r="63" spans="1:14" ht="25.5" x14ac:dyDescent="0.2">
      <c r="A63" s="11" t="s">
        <v>304</v>
      </c>
      <c r="B63" s="70" t="s">
        <v>305</v>
      </c>
      <c r="C63" s="38" t="s">
        <v>0</v>
      </c>
      <c r="D63" s="161"/>
      <c r="E63" s="161"/>
      <c r="F63" s="14">
        <f t="shared" si="4"/>
        <v>0</v>
      </c>
      <c r="G63" s="138"/>
      <c r="H63" s="15">
        <f t="shared" si="8"/>
        <v>0</v>
      </c>
      <c r="I63" s="5"/>
      <c r="J63" s="125">
        <f t="shared" si="9"/>
        <v>0</v>
      </c>
      <c r="K63" s="15">
        <f t="shared" si="10"/>
        <v>0</v>
      </c>
      <c r="L63" s="69"/>
      <c r="M63" s="32"/>
      <c r="N63" s="208"/>
    </row>
    <row r="64" spans="1:14" ht="25.5" x14ac:dyDescent="0.2">
      <c r="A64" s="11" t="s">
        <v>306</v>
      </c>
      <c r="B64" s="70" t="s">
        <v>307</v>
      </c>
      <c r="C64" s="38" t="s">
        <v>0</v>
      </c>
      <c r="D64" s="161"/>
      <c r="E64" s="161"/>
      <c r="F64" s="14">
        <f t="shared" si="4"/>
        <v>0</v>
      </c>
      <c r="G64" s="138"/>
      <c r="H64" s="15">
        <f t="shared" si="8"/>
        <v>0</v>
      </c>
      <c r="I64" s="5"/>
      <c r="J64" s="125">
        <f t="shared" si="9"/>
        <v>0</v>
      </c>
      <c r="K64" s="15">
        <f t="shared" si="10"/>
        <v>0</v>
      </c>
      <c r="L64" s="69"/>
      <c r="M64" s="32"/>
      <c r="N64" s="208"/>
    </row>
    <row r="65" spans="1:14" ht="25.5" x14ac:dyDescent="0.2">
      <c r="A65" s="11" t="s">
        <v>308</v>
      </c>
      <c r="B65" s="70" t="s">
        <v>309</v>
      </c>
      <c r="C65" s="38" t="s">
        <v>0</v>
      </c>
      <c r="D65" s="161"/>
      <c r="E65" s="161"/>
      <c r="F65" s="14">
        <f t="shared" si="4"/>
        <v>0</v>
      </c>
      <c r="G65" s="138"/>
      <c r="H65" s="15">
        <f t="shared" si="8"/>
        <v>0</v>
      </c>
      <c r="I65" s="5"/>
      <c r="J65" s="125">
        <f t="shared" si="9"/>
        <v>0</v>
      </c>
      <c r="K65" s="15">
        <f t="shared" si="10"/>
        <v>0</v>
      </c>
      <c r="L65" s="69"/>
      <c r="M65" s="32"/>
      <c r="N65" s="208"/>
    </row>
    <row r="66" spans="1:14" ht="25.5" x14ac:dyDescent="0.2">
      <c r="A66" s="11" t="s">
        <v>310</v>
      </c>
      <c r="B66" s="70" t="s">
        <v>311</v>
      </c>
      <c r="C66" s="38" t="s">
        <v>0</v>
      </c>
      <c r="D66" s="161"/>
      <c r="E66" s="161"/>
      <c r="F66" s="14">
        <f t="shared" si="4"/>
        <v>0</v>
      </c>
      <c r="G66" s="138"/>
      <c r="H66" s="15">
        <f t="shared" si="8"/>
        <v>0</v>
      </c>
      <c r="I66" s="5"/>
      <c r="J66" s="125">
        <f t="shared" si="9"/>
        <v>0</v>
      </c>
      <c r="K66" s="15">
        <f t="shared" si="10"/>
        <v>0</v>
      </c>
      <c r="L66" s="69"/>
      <c r="M66" s="32"/>
      <c r="N66" s="208"/>
    </row>
    <row r="67" spans="1:14" ht="25.5" x14ac:dyDescent="0.2">
      <c r="A67" s="11" t="s">
        <v>312</v>
      </c>
      <c r="B67" s="70" t="s">
        <v>313</v>
      </c>
      <c r="C67" s="38" t="s">
        <v>0</v>
      </c>
      <c r="D67" s="161"/>
      <c r="E67" s="161"/>
      <c r="F67" s="14">
        <f t="shared" si="4"/>
        <v>0</v>
      </c>
      <c r="G67" s="138"/>
      <c r="H67" s="15">
        <f t="shared" si="8"/>
        <v>0</v>
      </c>
      <c r="I67" s="5"/>
      <c r="J67" s="125">
        <f t="shared" si="9"/>
        <v>0</v>
      </c>
      <c r="K67" s="15">
        <f t="shared" si="10"/>
        <v>0</v>
      </c>
      <c r="L67" s="69"/>
      <c r="M67" s="32"/>
      <c r="N67" s="208"/>
    </row>
    <row r="68" spans="1:14" ht="25.5" x14ac:dyDescent="0.2">
      <c r="A68" s="11" t="s">
        <v>314</v>
      </c>
      <c r="B68" s="70" t="s">
        <v>315</v>
      </c>
      <c r="C68" s="38" t="s">
        <v>0</v>
      </c>
      <c r="D68" s="161"/>
      <c r="E68" s="161"/>
      <c r="F68" s="14">
        <f t="shared" si="4"/>
        <v>0</v>
      </c>
      <c r="G68" s="138"/>
      <c r="H68" s="15">
        <f t="shared" si="8"/>
        <v>0</v>
      </c>
      <c r="I68" s="5"/>
      <c r="J68" s="125">
        <f t="shared" si="9"/>
        <v>0</v>
      </c>
      <c r="K68" s="15">
        <f t="shared" si="10"/>
        <v>0</v>
      </c>
      <c r="L68" s="69"/>
      <c r="M68" s="32"/>
      <c r="N68" s="208"/>
    </row>
    <row r="69" spans="1:14" ht="25.5" x14ac:dyDescent="0.2">
      <c r="A69" s="11" t="s">
        <v>316</v>
      </c>
      <c r="B69" s="70" t="s">
        <v>317</v>
      </c>
      <c r="C69" s="38" t="s">
        <v>0</v>
      </c>
      <c r="D69" s="161"/>
      <c r="E69" s="161"/>
      <c r="F69" s="14">
        <f t="shared" si="4"/>
        <v>0</v>
      </c>
      <c r="G69" s="138"/>
      <c r="H69" s="15">
        <f t="shared" si="8"/>
        <v>0</v>
      </c>
      <c r="I69" s="5"/>
      <c r="J69" s="125">
        <f t="shared" si="9"/>
        <v>0</v>
      </c>
      <c r="K69" s="15">
        <f t="shared" si="10"/>
        <v>0</v>
      </c>
      <c r="L69" s="69"/>
      <c r="M69" s="32"/>
      <c r="N69" s="208"/>
    </row>
    <row r="70" spans="1:14" ht="25.5" x14ac:dyDescent="0.2">
      <c r="A70" s="11" t="s">
        <v>318</v>
      </c>
      <c r="B70" s="70" t="s">
        <v>319</v>
      </c>
      <c r="C70" s="38" t="s">
        <v>0</v>
      </c>
      <c r="D70" s="161"/>
      <c r="E70" s="161"/>
      <c r="F70" s="14">
        <f t="shared" si="4"/>
        <v>0</v>
      </c>
      <c r="G70" s="138"/>
      <c r="H70" s="15">
        <f t="shared" si="8"/>
        <v>0</v>
      </c>
      <c r="I70" s="5"/>
      <c r="J70" s="125">
        <f t="shared" si="9"/>
        <v>0</v>
      </c>
      <c r="K70" s="15">
        <f t="shared" si="10"/>
        <v>0</v>
      </c>
      <c r="L70" s="69"/>
      <c r="M70" s="32"/>
      <c r="N70" s="208"/>
    </row>
    <row r="71" spans="1:14" ht="25.5" x14ac:dyDescent="0.2">
      <c r="A71" s="11" t="s">
        <v>320</v>
      </c>
      <c r="B71" s="70" t="s">
        <v>321</v>
      </c>
      <c r="C71" s="38" t="s">
        <v>0</v>
      </c>
      <c r="D71" s="161"/>
      <c r="E71" s="161"/>
      <c r="F71" s="14">
        <f t="shared" ref="F71:F85" si="11">SUM(D71:E71)</f>
        <v>0</v>
      </c>
      <c r="G71" s="138"/>
      <c r="H71" s="15">
        <f t="shared" si="8"/>
        <v>0</v>
      </c>
      <c r="I71" s="5"/>
      <c r="J71" s="125">
        <f t="shared" si="9"/>
        <v>0</v>
      </c>
      <c r="K71" s="15">
        <f t="shared" si="10"/>
        <v>0</v>
      </c>
      <c r="L71" s="69"/>
      <c r="M71" s="32"/>
      <c r="N71" s="208"/>
    </row>
    <row r="72" spans="1:14" ht="38.25" x14ac:dyDescent="0.2">
      <c r="A72" s="11" t="s">
        <v>322</v>
      </c>
      <c r="B72" s="74" t="s">
        <v>323</v>
      </c>
      <c r="C72" s="38" t="s">
        <v>0</v>
      </c>
      <c r="D72" s="161"/>
      <c r="E72" s="161"/>
      <c r="F72" s="14">
        <f t="shared" si="11"/>
        <v>0</v>
      </c>
      <c r="G72" s="138"/>
      <c r="H72" s="15">
        <f t="shared" si="8"/>
        <v>0</v>
      </c>
      <c r="I72" s="5"/>
      <c r="J72" s="125">
        <f t="shared" si="9"/>
        <v>0</v>
      </c>
      <c r="K72" s="15">
        <f t="shared" si="10"/>
        <v>0</v>
      </c>
      <c r="L72" s="69"/>
      <c r="M72" s="32"/>
      <c r="N72" s="208"/>
    </row>
    <row r="73" spans="1:14" ht="25.5" x14ac:dyDescent="0.2">
      <c r="A73" s="11" t="s">
        <v>324</v>
      </c>
      <c r="B73" s="70" t="s">
        <v>325</v>
      </c>
      <c r="C73" s="38" t="s">
        <v>0</v>
      </c>
      <c r="D73" s="161"/>
      <c r="E73" s="161"/>
      <c r="F73" s="14">
        <f t="shared" si="11"/>
        <v>0</v>
      </c>
      <c r="G73" s="138"/>
      <c r="H73" s="15">
        <f t="shared" si="8"/>
        <v>0</v>
      </c>
      <c r="I73" s="5"/>
      <c r="J73" s="125">
        <f t="shared" si="9"/>
        <v>0</v>
      </c>
      <c r="K73" s="15">
        <f t="shared" si="10"/>
        <v>0</v>
      </c>
      <c r="L73" s="69"/>
      <c r="M73" s="32"/>
      <c r="N73" s="208"/>
    </row>
    <row r="74" spans="1:14" ht="38.25" x14ac:dyDescent="0.2">
      <c r="A74" s="11" t="s">
        <v>326</v>
      </c>
      <c r="B74" s="70" t="s">
        <v>327</v>
      </c>
      <c r="C74" s="38" t="s">
        <v>0</v>
      </c>
      <c r="D74" s="161"/>
      <c r="E74" s="161"/>
      <c r="F74" s="14">
        <f t="shared" si="11"/>
        <v>0</v>
      </c>
      <c r="G74" s="138"/>
      <c r="H74" s="15">
        <f t="shared" si="8"/>
        <v>0</v>
      </c>
      <c r="I74" s="5"/>
      <c r="J74" s="125">
        <f t="shared" si="9"/>
        <v>0</v>
      </c>
      <c r="K74" s="15">
        <f t="shared" si="10"/>
        <v>0</v>
      </c>
      <c r="L74" s="69"/>
      <c r="M74" s="32"/>
      <c r="N74" s="208"/>
    </row>
    <row r="75" spans="1:14" ht="25.5" x14ac:dyDescent="0.2">
      <c r="A75" s="11" t="s">
        <v>328</v>
      </c>
      <c r="B75" s="70" t="s">
        <v>329</v>
      </c>
      <c r="C75" s="38" t="s">
        <v>0</v>
      </c>
      <c r="D75" s="161"/>
      <c r="E75" s="161"/>
      <c r="F75" s="14">
        <f t="shared" si="11"/>
        <v>0</v>
      </c>
      <c r="G75" s="138"/>
      <c r="H75" s="15">
        <f t="shared" si="8"/>
        <v>0</v>
      </c>
      <c r="I75" s="5"/>
      <c r="J75" s="125">
        <f t="shared" si="9"/>
        <v>0</v>
      </c>
      <c r="K75" s="15">
        <f t="shared" si="10"/>
        <v>0</v>
      </c>
      <c r="L75" s="69"/>
      <c r="M75" s="32"/>
      <c r="N75" s="208"/>
    </row>
    <row r="76" spans="1:14" ht="25.5" x14ac:dyDescent="0.2">
      <c r="A76" s="11" t="s">
        <v>330</v>
      </c>
      <c r="B76" s="70" t="s">
        <v>331</v>
      </c>
      <c r="C76" s="38" t="s">
        <v>0</v>
      </c>
      <c r="D76" s="161"/>
      <c r="E76" s="161"/>
      <c r="F76" s="14">
        <f t="shared" si="11"/>
        <v>0</v>
      </c>
      <c r="G76" s="138"/>
      <c r="H76" s="15">
        <f t="shared" si="8"/>
        <v>0</v>
      </c>
      <c r="I76" s="5"/>
      <c r="J76" s="125">
        <f t="shared" si="9"/>
        <v>0</v>
      </c>
      <c r="K76" s="15">
        <f t="shared" si="10"/>
        <v>0</v>
      </c>
      <c r="L76" s="69"/>
      <c r="M76" s="32"/>
      <c r="N76" s="208"/>
    </row>
    <row r="77" spans="1:14" ht="38.25" x14ac:dyDescent="0.2">
      <c r="A77" s="11" t="s">
        <v>332</v>
      </c>
      <c r="B77" s="70" t="s">
        <v>333</v>
      </c>
      <c r="C77" s="38" t="s">
        <v>0</v>
      </c>
      <c r="D77" s="161"/>
      <c r="E77" s="161"/>
      <c r="F77" s="14">
        <f t="shared" si="11"/>
        <v>0</v>
      </c>
      <c r="G77" s="138"/>
      <c r="H77" s="15">
        <f t="shared" si="8"/>
        <v>0</v>
      </c>
      <c r="I77" s="5"/>
      <c r="J77" s="125">
        <f t="shared" si="9"/>
        <v>0</v>
      </c>
      <c r="K77" s="15">
        <f t="shared" si="10"/>
        <v>0</v>
      </c>
      <c r="L77" s="69"/>
      <c r="M77" s="32"/>
      <c r="N77" s="208"/>
    </row>
    <row r="78" spans="1:14" ht="25.5" x14ac:dyDescent="0.2">
      <c r="A78" s="11" t="s">
        <v>334</v>
      </c>
      <c r="B78" s="70" t="s">
        <v>335</v>
      </c>
      <c r="C78" s="38" t="s">
        <v>0</v>
      </c>
      <c r="D78" s="161"/>
      <c r="E78" s="161"/>
      <c r="F78" s="14">
        <f t="shared" si="11"/>
        <v>0</v>
      </c>
      <c r="G78" s="138"/>
      <c r="H78" s="15">
        <f t="shared" si="8"/>
        <v>0</v>
      </c>
      <c r="I78" s="5"/>
      <c r="J78" s="125">
        <f t="shared" si="9"/>
        <v>0</v>
      </c>
      <c r="K78" s="15">
        <f t="shared" si="10"/>
        <v>0</v>
      </c>
      <c r="L78" s="69"/>
      <c r="M78" s="32"/>
      <c r="N78" s="208"/>
    </row>
    <row r="79" spans="1:14" ht="25.5" x14ac:dyDescent="0.2">
      <c r="A79" s="11" t="s">
        <v>336</v>
      </c>
      <c r="B79" s="70" t="s">
        <v>337</v>
      </c>
      <c r="C79" s="38" t="s">
        <v>0</v>
      </c>
      <c r="D79" s="161"/>
      <c r="E79" s="161"/>
      <c r="F79" s="14">
        <f t="shared" si="11"/>
        <v>0</v>
      </c>
      <c r="G79" s="138"/>
      <c r="H79" s="15">
        <f t="shared" si="8"/>
        <v>0</v>
      </c>
      <c r="I79" s="5"/>
      <c r="J79" s="125">
        <f t="shared" si="9"/>
        <v>0</v>
      </c>
      <c r="K79" s="15">
        <f t="shared" si="10"/>
        <v>0</v>
      </c>
      <c r="L79" s="69"/>
      <c r="M79" s="32"/>
      <c r="N79" s="208"/>
    </row>
    <row r="80" spans="1:14" ht="25.5" x14ac:dyDescent="0.2">
      <c r="A80" s="11" t="s">
        <v>338</v>
      </c>
      <c r="B80" s="70" t="s">
        <v>339</v>
      </c>
      <c r="C80" s="38" t="s">
        <v>0</v>
      </c>
      <c r="D80" s="161"/>
      <c r="E80" s="161"/>
      <c r="F80" s="14">
        <f t="shared" si="11"/>
        <v>0</v>
      </c>
      <c r="G80" s="138"/>
      <c r="H80" s="15">
        <f t="shared" si="8"/>
        <v>0</v>
      </c>
      <c r="I80" s="5"/>
      <c r="J80" s="125">
        <f t="shared" si="9"/>
        <v>0</v>
      </c>
      <c r="K80" s="15">
        <f t="shared" si="10"/>
        <v>0</v>
      </c>
      <c r="L80" s="69"/>
      <c r="M80" s="32"/>
      <c r="N80" s="208"/>
    </row>
    <row r="81" spans="1:14" ht="25.5" x14ac:dyDescent="0.2">
      <c r="A81" s="11" t="s">
        <v>340</v>
      </c>
      <c r="B81" s="70" t="s">
        <v>341</v>
      </c>
      <c r="C81" s="38" t="s">
        <v>0</v>
      </c>
      <c r="D81" s="161"/>
      <c r="E81" s="161"/>
      <c r="F81" s="14">
        <f t="shared" si="11"/>
        <v>0</v>
      </c>
      <c r="G81" s="138"/>
      <c r="H81" s="15">
        <f t="shared" si="8"/>
        <v>0</v>
      </c>
      <c r="I81" s="5"/>
      <c r="J81" s="125">
        <f t="shared" si="9"/>
        <v>0</v>
      </c>
      <c r="K81" s="15">
        <f t="shared" si="10"/>
        <v>0</v>
      </c>
      <c r="L81" s="69"/>
      <c r="M81" s="32"/>
      <c r="N81" s="208"/>
    </row>
    <row r="82" spans="1:14" x14ac:dyDescent="0.2">
      <c r="A82" s="11" t="s">
        <v>342</v>
      </c>
      <c r="B82" s="70" t="s">
        <v>343</v>
      </c>
      <c r="C82" s="38" t="s">
        <v>0</v>
      </c>
      <c r="D82" s="161"/>
      <c r="E82" s="161"/>
      <c r="F82" s="14">
        <f t="shared" si="11"/>
        <v>0</v>
      </c>
      <c r="G82" s="138"/>
      <c r="H82" s="15">
        <f t="shared" si="8"/>
        <v>0</v>
      </c>
      <c r="I82" s="5"/>
      <c r="J82" s="125">
        <f t="shared" si="9"/>
        <v>0</v>
      </c>
      <c r="K82" s="15">
        <f t="shared" si="10"/>
        <v>0</v>
      </c>
      <c r="L82" s="69"/>
      <c r="M82" s="32"/>
      <c r="N82" s="208"/>
    </row>
    <row r="83" spans="1:14" ht="25.5" x14ac:dyDescent="0.2">
      <c r="A83" s="11" t="s">
        <v>344</v>
      </c>
      <c r="B83" s="70" t="s">
        <v>345</v>
      </c>
      <c r="C83" s="38" t="s">
        <v>0</v>
      </c>
      <c r="D83" s="161"/>
      <c r="E83" s="161"/>
      <c r="F83" s="14">
        <f t="shared" si="11"/>
        <v>0</v>
      </c>
      <c r="G83" s="138"/>
      <c r="H83" s="15">
        <f t="shared" si="8"/>
        <v>0</v>
      </c>
      <c r="I83" s="5"/>
      <c r="J83" s="125">
        <f t="shared" si="9"/>
        <v>0</v>
      </c>
      <c r="K83" s="15">
        <f t="shared" si="10"/>
        <v>0</v>
      </c>
      <c r="L83" s="69"/>
      <c r="M83" s="32"/>
      <c r="N83" s="208"/>
    </row>
    <row r="84" spans="1:14" ht="25.5" x14ac:dyDescent="0.2">
      <c r="A84" s="11" t="s">
        <v>346</v>
      </c>
      <c r="B84" s="70" t="s">
        <v>347</v>
      </c>
      <c r="C84" s="38" t="s">
        <v>0</v>
      </c>
      <c r="D84" s="161"/>
      <c r="E84" s="161"/>
      <c r="F84" s="14">
        <f t="shared" si="11"/>
        <v>0</v>
      </c>
      <c r="G84" s="138"/>
      <c r="H84" s="15">
        <f t="shared" si="8"/>
        <v>0</v>
      </c>
      <c r="I84" s="5"/>
      <c r="J84" s="125">
        <f t="shared" si="9"/>
        <v>0</v>
      </c>
      <c r="K84" s="15">
        <f t="shared" si="10"/>
        <v>0</v>
      </c>
      <c r="L84" s="69"/>
      <c r="M84" s="32"/>
      <c r="N84" s="208"/>
    </row>
    <row r="85" spans="1:14" x14ac:dyDescent="0.2">
      <c r="A85" s="11" t="s">
        <v>348</v>
      </c>
      <c r="B85" s="70" t="s">
        <v>349</v>
      </c>
      <c r="C85" s="38" t="s">
        <v>0</v>
      </c>
      <c r="D85" s="161"/>
      <c r="E85" s="161"/>
      <c r="F85" s="14">
        <f t="shared" si="11"/>
        <v>0</v>
      </c>
      <c r="G85" s="138"/>
      <c r="H85" s="15">
        <f t="shared" si="8"/>
        <v>0</v>
      </c>
      <c r="I85" s="5"/>
      <c r="J85" s="125">
        <f t="shared" si="9"/>
        <v>0</v>
      </c>
      <c r="K85" s="15">
        <f t="shared" si="10"/>
        <v>0</v>
      </c>
      <c r="L85" s="69"/>
      <c r="M85" s="32"/>
      <c r="N85" s="208"/>
    </row>
    <row r="86" spans="1:14" ht="30" customHeight="1" x14ac:dyDescent="0.25">
      <c r="A86" s="16"/>
      <c r="B86" s="16"/>
      <c r="C86" s="17"/>
      <c r="D86" s="153"/>
      <c r="E86" s="153"/>
      <c r="F86" s="153"/>
      <c r="G86" s="154" t="s">
        <v>895</v>
      </c>
      <c r="H86" s="6">
        <f>SUM(H5:H85)</f>
        <v>0</v>
      </c>
      <c r="I86" s="131"/>
      <c r="J86" s="6">
        <f>SUM(J5:J85)</f>
        <v>0</v>
      </c>
      <c r="K86" s="126">
        <f>SUM(K5:K85)</f>
        <v>0</v>
      </c>
      <c r="L86" s="152" t="s">
        <v>896</v>
      </c>
      <c r="M86" s="16"/>
      <c r="N86" s="209"/>
    </row>
    <row r="87" spans="1:14" x14ac:dyDescent="0.2">
      <c r="H87" s="20"/>
      <c r="J87" s="20"/>
      <c r="K87" s="20"/>
      <c r="L87" s="28"/>
    </row>
    <row r="88" spans="1:14" x14ac:dyDescent="0.2">
      <c r="H88" s="20"/>
      <c r="J88" s="20"/>
      <c r="K88" s="20"/>
      <c r="L88" s="28"/>
    </row>
    <row r="89" spans="1:14" x14ac:dyDescent="0.2">
      <c r="H89" s="20"/>
      <c r="J89" s="20"/>
      <c r="K89" s="20"/>
      <c r="L89" s="28"/>
    </row>
    <row r="90" spans="1:14" x14ac:dyDescent="0.2">
      <c r="H90" s="20"/>
      <c r="J90" s="20"/>
      <c r="K90" s="20"/>
      <c r="L90" s="28"/>
    </row>
    <row r="91" spans="1:14" x14ac:dyDescent="0.2">
      <c r="H91" s="20"/>
      <c r="J91" s="20"/>
      <c r="K91" s="20"/>
      <c r="L91" s="28"/>
    </row>
    <row r="92" spans="1:14" x14ac:dyDescent="0.2">
      <c r="H92" s="20"/>
      <c r="J92" s="20"/>
      <c r="K92" s="20"/>
      <c r="L92" s="28"/>
    </row>
    <row r="93" spans="1:14" x14ac:dyDescent="0.2">
      <c r="H93" s="20"/>
      <c r="J93" s="20"/>
      <c r="K93" s="20"/>
      <c r="L93" s="28"/>
    </row>
    <row r="94" spans="1:14" x14ac:dyDescent="0.2">
      <c r="H94" s="20"/>
      <c r="J94" s="20"/>
      <c r="K94" s="20"/>
      <c r="L94" s="28"/>
    </row>
    <row r="95" spans="1:14" x14ac:dyDescent="0.2">
      <c r="H95" s="20"/>
      <c r="J95" s="20"/>
      <c r="K95" s="20"/>
      <c r="L95" s="28"/>
    </row>
    <row r="96" spans="1:14" x14ac:dyDescent="0.2">
      <c r="H96" s="20"/>
      <c r="J96" s="20"/>
      <c r="K96" s="20"/>
      <c r="L96" s="28"/>
    </row>
    <row r="97" spans="8:12" x14ac:dyDescent="0.2">
      <c r="H97" s="20"/>
      <c r="J97" s="20"/>
      <c r="K97" s="20"/>
      <c r="L97" s="28"/>
    </row>
    <row r="98" spans="8:12" x14ac:dyDescent="0.2">
      <c r="H98" s="20"/>
      <c r="J98" s="20"/>
      <c r="K98" s="20"/>
      <c r="L98" s="28"/>
    </row>
    <row r="99" spans="8:12" x14ac:dyDescent="0.2">
      <c r="H99" s="20"/>
      <c r="J99" s="20"/>
      <c r="K99" s="20"/>
      <c r="L99" s="28"/>
    </row>
    <row r="100" spans="8:12" x14ac:dyDescent="0.2">
      <c r="H100" s="20"/>
      <c r="J100" s="20"/>
      <c r="K100" s="20"/>
      <c r="L100" s="28"/>
    </row>
    <row r="101" spans="8:12" x14ac:dyDescent="0.2">
      <c r="H101" s="20"/>
      <c r="J101" s="20"/>
      <c r="K101" s="20"/>
      <c r="L101" s="28"/>
    </row>
    <row r="102" spans="8:12" x14ac:dyDescent="0.2">
      <c r="H102" s="20"/>
      <c r="J102" s="20"/>
      <c r="K102" s="20"/>
      <c r="L102" s="28"/>
    </row>
    <row r="103" spans="8:12" x14ac:dyDescent="0.2">
      <c r="H103" s="20"/>
      <c r="J103" s="20"/>
      <c r="K103" s="20"/>
      <c r="L103" s="28"/>
    </row>
    <row r="104" spans="8:12" x14ac:dyDescent="0.2">
      <c r="H104" s="20"/>
      <c r="J104" s="20"/>
      <c r="K104" s="20"/>
      <c r="L104" s="28"/>
    </row>
    <row r="105" spans="8:12" x14ac:dyDescent="0.2">
      <c r="H105" s="20"/>
      <c r="J105" s="20"/>
      <c r="K105" s="20"/>
      <c r="L105" s="28"/>
    </row>
    <row r="106" spans="8:12" x14ac:dyDescent="0.2">
      <c r="H106" s="20"/>
      <c r="J106" s="20"/>
      <c r="K106" s="20"/>
      <c r="L106" s="28"/>
    </row>
  </sheetData>
  <sheetProtection algorithmName="SHA-512" hashValue="aZQ9kLBRJ6eLjlu4G39aJV8+kYyyaRJAy1oTSRycfGGYPSrTq466WaK71ObGbeOdA/Qrb9kIdGEun6/gGM3MKA==" saltValue="DhnF2pSqUlDtNa9TxI7D2Q==" spinCount="100000" sheet="1" objects="1" scenarios="1"/>
  <protectedRanges>
    <protectedRange sqref="M86" name="Range1_20"/>
    <protectedRange sqref="L4" name="Range1_16_1"/>
    <protectedRange sqref="M4" name="Range1_20_1"/>
    <protectedRange sqref="M5" name="Range1_16_1_2"/>
  </protectedRanges>
  <mergeCells count="3">
    <mergeCell ref="A1:M2"/>
    <mergeCell ref="A4:M4"/>
    <mergeCell ref="C5:M5"/>
  </mergeCells>
  <printOptions horizontalCentered="1"/>
  <pageMargins left="0.59055118110236227" right="0.59055118110236227" top="0.98425196850393704" bottom="0.78740157480314965" header="0.59055118110236227" footer="0.59055118110236227"/>
  <pageSetup paperSize="9" scale="14"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80" zoomScaleNormal="80" zoomScaleSheetLayoutView="80" workbookViewId="0">
      <pane xSplit="8" ySplit="3" topLeftCell="I4" activePane="bottomRight" state="frozen"/>
      <selection activeCell="A4" sqref="A4:M4"/>
      <selection pane="topRight" activeCell="A4" sqref="A4:M4"/>
      <selection pane="bottomLeft" activeCell="A4" sqref="A4:M4"/>
      <selection pane="bottomRight" activeCell="A4" sqref="A4:M4"/>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s="19" customFormat="1" ht="28.5" customHeight="1" x14ac:dyDescent="0.25">
      <c r="A4" s="168" t="s">
        <v>184</v>
      </c>
      <c r="B4" s="169"/>
      <c r="C4" s="169"/>
      <c r="D4" s="169"/>
      <c r="E4" s="169"/>
      <c r="F4" s="169"/>
      <c r="G4" s="169"/>
      <c r="H4" s="169"/>
      <c r="I4" s="169"/>
      <c r="J4" s="169"/>
      <c r="K4" s="169"/>
      <c r="L4" s="169"/>
      <c r="M4" s="170"/>
      <c r="N4" s="220"/>
    </row>
    <row r="5" spans="1:16" customFormat="1" ht="38.25" x14ac:dyDescent="0.25">
      <c r="A5" s="39">
        <v>1</v>
      </c>
      <c r="B5" s="31" t="s">
        <v>185</v>
      </c>
      <c r="C5" s="64" t="s">
        <v>0</v>
      </c>
      <c r="D5" s="161"/>
      <c r="E5" s="161"/>
      <c r="F5" s="14">
        <f t="shared" ref="F5" si="0">SUM(D5:E5)</f>
        <v>0</v>
      </c>
      <c r="G5" s="138"/>
      <c r="H5" s="15">
        <f t="shared" ref="H5:H21" si="1">F5*G5</f>
        <v>0</v>
      </c>
      <c r="I5" s="5"/>
      <c r="J5" s="125">
        <f t="shared" ref="J5:J21" si="2">H5*I5</f>
        <v>0</v>
      </c>
      <c r="K5" s="15">
        <f t="shared" ref="K5:K21" si="3">H5+J5</f>
        <v>0</v>
      </c>
      <c r="L5" s="42"/>
      <c r="M5" s="42"/>
      <c r="N5" s="212"/>
    </row>
    <row r="6" spans="1:16" customFormat="1" ht="38.25" x14ac:dyDescent="0.25">
      <c r="A6" s="39">
        <v>2</v>
      </c>
      <c r="B6" s="31" t="s">
        <v>186</v>
      </c>
      <c r="C6" s="64" t="s">
        <v>0</v>
      </c>
      <c r="D6" s="161"/>
      <c r="E6" s="161"/>
      <c r="F6" s="14">
        <f t="shared" ref="F6:F21" si="4">SUM(D6:E6)</f>
        <v>0</v>
      </c>
      <c r="G6" s="138"/>
      <c r="H6" s="15">
        <f t="shared" si="1"/>
        <v>0</v>
      </c>
      <c r="I6" s="5"/>
      <c r="J6" s="125">
        <f t="shared" si="2"/>
        <v>0</v>
      </c>
      <c r="K6" s="15">
        <f t="shared" si="3"/>
        <v>0</v>
      </c>
      <c r="L6" s="42"/>
      <c r="M6" s="42"/>
      <c r="N6" s="212"/>
    </row>
    <row r="7" spans="1:16" customFormat="1" ht="38.25" x14ac:dyDescent="0.25">
      <c r="A7" s="39">
        <v>3</v>
      </c>
      <c r="B7" s="31" t="s">
        <v>187</v>
      </c>
      <c r="C7" s="64" t="s">
        <v>0</v>
      </c>
      <c r="D7" s="161"/>
      <c r="E7" s="161"/>
      <c r="F7" s="14">
        <f t="shared" si="4"/>
        <v>0</v>
      </c>
      <c r="G7" s="138"/>
      <c r="H7" s="15">
        <f t="shared" si="1"/>
        <v>0</v>
      </c>
      <c r="I7" s="5"/>
      <c r="J7" s="125">
        <f t="shared" si="2"/>
        <v>0</v>
      </c>
      <c r="K7" s="15">
        <f t="shared" si="3"/>
        <v>0</v>
      </c>
      <c r="L7" s="44"/>
      <c r="M7" s="42"/>
      <c r="N7" s="212"/>
    </row>
    <row r="8" spans="1:16" customFormat="1" ht="38.25" x14ac:dyDescent="0.25">
      <c r="A8" s="39">
        <v>4</v>
      </c>
      <c r="B8" s="31" t="s">
        <v>188</v>
      </c>
      <c r="C8" s="64" t="s">
        <v>0</v>
      </c>
      <c r="D8" s="161"/>
      <c r="E8" s="161"/>
      <c r="F8" s="14">
        <f t="shared" si="4"/>
        <v>0</v>
      </c>
      <c r="G8" s="138"/>
      <c r="H8" s="15">
        <f t="shared" si="1"/>
        <v>0</v>
      </c>
      <c r="I8" s="5"/>
      <c r="J8" s="125">
        <f t="shared" si="2"/>
        <v>0</v>
      </c>
      <c r="K8" s="15">
        <f t="shared" si="3"/>
        <v>0</v>
      </c>
      <c r="L8" s="44"/>
      <c r="M8" s="42"/>
      <c r="N8" s="212"/>
    </row>
    <row r="9" spans="1:16" customFormat="1" ht="38.25" x14ac:dyDescent="0.25">
      <c r="A9" s="39">
        <v>5</v>
      </c>
      <c r="B9" s="31" t="s">
        <v>189</v>
      </c>
      <c r="C9" s="64" t="s">
        <v>0</v>
      </c>
      <c r="D9" s="161"/>
      <c r="E9" s="161"/>
      <c r="F9" s="14">
        <f t="shared" si="4"/>
        <v>0</v>
      </c>
      <c r="G9" s="138"/>
      <c r="H9" s="15">
        <f t="shared" si="1"/>
        <v>0</v>
      </c>
      <c r="I9" s="5"/>
      <c r="J9" s="125">
        <f t="shared" si="2"/>
        <v>0</v>
      </c>
      <c r="K9" s="15">
        <f t="shared" si="3"/>
        <v>0</v>
      </c>
      <c r="L9" s="44"/>
      <c r="M9" s="42"/>
      <c r="N9" s="212"/>
    </row>
    <row r="10" spans="1:16" customFormat="1" ht="51" x14ac:dyDescent="0.25">
      <c r="A10" s="39">
        <v>6</v>
      </c>
      <c r="B10" s="31" t="s">
        <v>190</v>
      </c>
      <c r="C10" s="64" t="s">
        <v>0</v>
      </c>
      <c r="D10" s="161"/>
      <c r="E10" s="161"/>
      <c r="F10" s="14">
        <f t="shared" si="4"/>
        <v>0</v>
      </c>
      <c r="G10" s="138"/>
      <c r="H10" s="15">
        <f t="shared" si="1"/>
        <v>0</v>
      </c>
      <c r="I10" s="5"/>
      <c r="J10" s="125">
        <f t="shared" si="2"/>
        <v>0</v>
      </c>
      <c r="K10" s="15">
        <f t="shared" si="3"/>
        <v>0</v>
      </c>
      <c r="L10" s="44"/>
      <c r="M10" s="42"/>
      <c r="N10" s="212"/>
    </row>
    <row r="11" spans="1:16" customFormat="1" ht="51" x14ac:dyDescent="0.25">
      <c r="A11" s="39">
        <v>7</v>
      </c>
      <c r="B11" s="31" t="s">
        <v>191</v>
      </c>
      <c r="C11" s="64" t="s">
        <v>0</v>
      </c>
      <c r="D11" s="161"/>
      <c r="E11" s="161"/>
      <c r="F11" s="14">
        <f t="shared" si="4"/>
        <v>0</v>
      </c>
      <c r="G11" s="138"/>
      <c r="H11" s="15">
        <f t="shared" si="1"/>
        <v>0</v>
      </c>
      <c r="I11" s="5"/>
      <c r="J11" s="125">
        <f t="shared" si="2"/>
        <v>0</v>
      </c>
      <c r="K11" s="15">
        <f t="shared" si="3"/>
        <v>0</v>
      </c>
      <c r="L11" s="44"/>
      <c r="M11" s="42"/>
      <c r="N11" s="212"/>
    </row>
    <row r="12" spans="1:16" customFormat="1" ht="51" x14ac:dyDescent="0.25">
      <c r="A12" s="39">
        <v>8</v>
      </c>
      <c r="B12" s="31" t="s">
        <v>192</v>
      </c>
      <c r="C12" s="64" t="s">
        <v>0</v>
      </c>
      <c r="D12" s="161"/>
      <c r="E12" s="161"/>
      <c r="F12" s="14">
        <f t="shared" si="4"/>
        <v>0</v>
      </c>
      <c r="G12" s="138"/>
      <c r="H12" s="15">
        <f t="shared" si="1"/>
        <v>0</v>
      </c>
      <c r="I12" s="5"/>
      <c r="J12" s="125">
        <f t="shared" si="2"/>
        <v>0</v>
      </c>
      <c r="K12" s="15">
        <f t="shared" si="3"/>
        <v>0</v>
      </c>
      <c r="L12" s="44"/>
      <c r="M12" s="42"/>
      <c r="N12" s="212"/>
    </row>
    <row r="13" spans="1:16" customFormat="1" ht="51" x14ac:dyDescent="0.25">
      <c r="A13" s="39">
        <v>9</v>
      </c>
      <c r="B13" s="31" t="s">
        <v>193</v>
      </c>
      <c r="C13" s="64" t="s">
        <v>0</v>
      </c>
      <c r="D13" s="161"/>
      <c r="E13" s="161"/>
      <c r="F13" s="14">
        <f t="shared" si="4"/>
        <v>0</v>
      </c>
      <c r="G13" s="138"/>
      <c r="H13" s="15">
        <f t="shared" si="1"/>
        <v>0</v>
      </c>
      <c r="I13" s="5"/>
      <c r="J13" s="125">
        <f t="shared" si="2"/>
        <v>0</v>
      </c>
      <c r="K13" s="15">
        <f t="shared" si="3"/>
        <v>0</v>
      </c>
      <c r="L13" s="44"/>
      <c r="M13" s="42"/>
      <c r="N13" s="212"/>
    </row>
    <row r="14" spans="1:16" customFormat="1" ht="121.5" customHeight="1" x14ac:dyDescent="0.25">
      <c r="A14" s="39">
        <v>10</v>
      </c>
      <c r="B14" s="31" t="s">
        <v>194</v>
      </c>
      <c r="C14" s="64" t="s">
        <v>0</v>
      </c>
      <c r="D14" s="161"/>
      <c r="E14" s="161"/>
      <c r="F14" s="14">
        <f t="shared" si="4"/>
        <v>0</v>
      </c>
      <c r="G14" s="138"/>
      <c r="H14" s="15">
        <f t="shared" si="1"/>
        <v>0</v>
      </c>
      <c r="I14" s="5"/>
      <c r="J14" s="125">
        <f t="shared" si="2"/>
        <v>0</v>
      </c>
      <c r="K14" s="15">
        <f t="shared" si="3"/>
        <v>0</v>
      </c>
      <c r="L14" s="44"/>
      <c r="M14" s="42"/>
      <c r="N14" s="212"/>
    </row>
    <row r="15" spans="1:16" customFormat="1" ht="117.75" customHeight="1" x14ac:dyDescent="0.25">
      <c r="A15" s="39">
        <v>11</v>
      </c>
      <c r="B15" s="31" t="s">
        <v>195</v>
      </c>
      <c r="C15" s="64" t="s">
        <v>0</v>
      </c>
      <c r="D15" s="161"/>
      <c r="E15" s="161"/>
      <c r="F15" s="14">
        <f t="shared" si="4"/>
        <v>0</v>
      </c>
      <c r="G15" s="138"/>
      <c r="H15" s="15">
        <f t="shared" si="1"/>
        <v>0</v>
      </c>
      <c r="I15" s="5"/>
      <c r="J15" s="125">
        <f t="shared" si="2"/>
        <v>0</v>
      </c>
      <c r="K15" s="15">
        <f t="shared" si="3"/>
        <v>0</v>
      </c>
      <c r="L15" s="44"/>
      <c r="M15" s="42"/>
      <c r="N15" s="212"/>
    </row>
    <row r="16" spans="1:16" customFormat="1" ht="118.5" customHeight="1" x14ac:dyDescent="0.25">
      <c r="A16" s="39">
        <v>12</v>
      </c>
      <c r="B16" s="31" t="s">
        <v>196</v>
      </c>
      <c r="C16" s="64" t="s">
        <v>0</v>
      </c>
      <c r="D16" s="161"/>
      <c r="E16" s="161"/>
      <c r="F16" s="14">
        <f t="shared" si="4"/>
        <v>0</v>
      </c>
      <c r="G16" s="138"/>
      <c r="H16" s="15">
        <f t="shared" si="1"/>
        <v>0</v>
      </c>
      <c r="I16" s="5"/>
      <c r="J16" s="125">
        <f t="shared" si="2"/>
        <v>0</v>
      </c>
      <c r="K16" s="15">
        <f t="shared" si="3"/>
        <v>0</v>
      </c>
      <c r="L16" s="44"/>
      <c r="M16" s="42"/>
      <c r="N16" s="212"/>
    </row>
    <row r="17" spans="1:14" customFormat="1" ht="118.5" customHeight="1" x14ac:dyDescent="0.25">
      <c r="A17" s="39">
        <v>13</v>
      </c>
      <c r="B17" s="31" t="s">
        <v>197</v>
      </c>
      <c r="C17" s="64" t="s">
        <v>0</v>
      </c>
      <c r="D17" s="161"/>
      <c r="E17" s="161"/>
      <c r="F17" s="14">
        <f t="shared" si="4"/>
        <v>0</v>
      </c>
      <c r="G17" s="138"/>
      <c r="H17" s="15">
        <f t="shared" si="1"/>
        <v>0</v>
      </c>
      <c r="I17" s="5"/>
      <c r="J17" s="125">
        <f t="shared" si="2"/>
        <v>0</v>
      </c>
      <c r="K17" s="15">
        <f t="shared" si="3"/>
        <v>0</v>
      </c>
      <c r="L17" s="44"/>
      <c r="M17" s="42"/>
      <c r="N17" s="212"/>
    </row>
    <row r="18" spans="1:14" customFormat="1" ht="119.25" customHeight="1" x14ac:dyDescent="0.25">
      <c r="A18" s="39">
        <v>14</v>
      </c>
      <c r="B18" s="31" t="s">
        <v>198</v>
      </c>
      <c r="C18" s="64" t="s">
        <v>0</v>
      </c>
      <c r="D18" s="161"/>
      <c r="E18" s="161"/>
      <c r="F18" s="14">
        <f t="shared" si="4"/>
        <v>0</v>
      </c>
      <c r="G18" s="138"/>
      <c r="H18" s="15">
        <f t="shared" si="1"/>
        <v>0</v>
      </c>
      <c r="I18" s="5"/>
      <c r="J18" s="125">
        <f t="shared" si="2"/>
        <v>0</v>
      </c>
      <c r="K18" s="15">
        <f t="shared" si="3"/>
        <v>0</v>
      </c>
      <c r="L18" s="44"/>
      <c r="M18" s="42"/>
      <c r="N18" s="212"/>
    </row>
    <row r="19" spans="1:14" customFormat="1" ht="119.25" customHeight="1" x14ac:dyDescent="0.25">
      <c r="A19" s="39">
        <v>15</v>
      </c>
      <c r="B19" s="31" t="s">
        <v>199</v>
      </c>
      <c r="C19" s="64" t="s">
        <v>0</v>
      </c>
      <c r="D19" s="161"/>
      <c r="E19" s="161"/>
      <c r="F19" s="14">
        <f t="shared" si="4"/>
        <v>0</v>
      </c>
      <c r="G19" s="138"/>
      <c r="H19" s="15">
        <f t="shared" si="1"/>
        <v>0</v>
      </c>
      <c r="I19" s="5"/>
      <c r="J19" s="125">
        <f t="shared" si="2"/>
        <v>0</v>
      </c>
      <c r="K19" s="15">
        <f t="shared" si="3"/>
        <v>0</v>
      </c>
      <c r="L19" s="44"/>
      <c r="M19" s="42"/>
      <c r="N19" s="212"/>
    </row>
    <row r="20" spans="1:14" customFormat="1" ht="63.75" x14ac:dyDescent="0.25">
      <c r="A20" s="39">
        <v>16</v>
      </c>
      <c r="B20" s="31" t="s">
        <v>200</v>
      </c>
      <c r="C20" s="64" t="s">
        <v>0</v>
      </c>
      <c r="D20" s="161"/>
      <c r="E20" s="161"/>
      <c r="F20" s="14">
        <f t="shared" si="4"/>
        <v>0</v>
      </c>
      <c r="G20" s="138"/>
      <c r="H20" s="15">
        <f t="shared" si="1"/>
        <v>0</v>
      </c>
      <c r="I20" s="5"/>
      <c r="J20" s="125">
        <f t="shared" si="2"/>
        <v>0</v>
      </c>
      <c r="K20" s="15">
        <f t="shared" si="3"/>
        <v>0</v>
      </c>
      <c r="L20" s="44"/>
      <c r="M20" s="42"/>
      <c r="N20" s="212"/>
    </row>
    <row r="21" spans="1:14" customFormat="1" ht="76.5" x14ac:dyDescent="0.25">
      <c r="A21" s="39">
        <v>17</v>
      </c>
      <c r="B21" s="31" t="s">
        <v>201</v>
      </c>
      <c r="C21" s="64" t="s">
        <v>0</v>
      </c>
      <c r="D21" s="161"/>
      <c r="E21" s="161"/>
      <c r="F21" s="14">
        <f t="shared" si="4"/>
        <v>0</v>
      </c>
      <c r="G21" s="138"/>
      <c r="H21" s="15">
        <f t="shared" si="1"/>
        <v>0</v>
      </c>
      <c r="I21" s="5"/>
      <c r="J21" s="125">
        <f t="shared" si="2"/>
        <v>0</v>
      </c>
      <c r="K21" s="15">
        <f t="shared" si="3"/>
        <v>0</v>
      </c>
      <c r="L21" s="44"/>
      <c r="M21" s="42"/>
      <c r="N21" s="212"/>
    </row>
    <row r="22" spans="1:14" ht="30" customHeight="1" x14ac:dyDescent="0.25">
      <c r="A22" s="16"/>
      <c r="B22" s="16"/>
      <c r="C22" s="17"/>
      <c r="D22" s="153"/>
      <c r="E22" s="153"/>
      <c r="F22" s="153"/>
      <c r="G22" s="154" t="s">
        <v>895</v>
      </c>
      <c r="H22" s="6">
        <f>SUM(H5:H21)</f>
        <v>0</v>
      </c>
      <c r="I22" s="132"/>
      <c r="J22" s="6">
        <f>SUM(J5:J21)</f>
        <v>0</v>
      </c>
      <c r="K22" s="126">
        <f>SUM(K5:K21)</f>
        <v>0</v>
      </c>
      <c r="L22" s="152" t="s">
        <v>896</v>
      </c>
      <c r="M22" s="16"/>
      <c r="N22" s="209"/>
    </row>
    <row r="23" spans="1:14" x14ac:dyDescent="0.2">
      <c r="H23" s="20"/>
      <c r="J23" s="20"/>
      <c r="K23" s="20"/>
      <c r="L23" s="28"/>
    </row>
    <row r="24" spans="1:14" x14ac:dyDescent="0.2">
      <c r="H24" s="20"/>
      <c r="J24" s="20"/>
      <c r="K24" s="20"/>
      <c r="L24" s="28"/>
    </row>
    <row r="25" spans="1:14" x14ac:dyDescent="0.2">
      <c r="H25" s="20"/>
      <c r="J25" s="20"/>
      <c r="K25" s="20"/>
      <c r="L25" s="28"/>
    </row>
    <row r="26" spans="1:14" x14ac:dyDescent="0.2">
      <c r="H26" s="20"/>
      <c r="J26" s="20"/>
      <c r="K26" s="20"/>
      <c r="L26" s="28"/>
    </row>
    <row r="27" spans="1:14" x14ac:dyDescent="0.2">
      <c r="H27" s="20"/>
      <c r="J27" s="20"/>
      <c r="K27" s="20"/>
      <c r="L27" s="28"/>
    </row>
    <row r="28" spans="1:14" x14ac:dyDescent="0.2">
      <c r="H28" s="20"/>
      <c r="J28" s="20"/>
      <c r="K28" s="20"/>
      <c r="L28" s="28"/>
    </row>
    <row r="29" spans="1:14" x14ac:dyDescent="0.2">
      <c r="H29" s="20"/>
      <c r="J29" s="20"/>
      <c r="K29" s="20"/>
      <c r="L29" s="28"/>
    </row>
    <row r="30" spans="1:14" x14ac:dyDescent="0.2">
      <c r="H30" s="20"/>
      <c r="J30" s="20"/>
      <c r="K30" s="20"/>
      <c r="L30" s="28"/>
    </row>
    <row r="31" spans="1:14" x14ac:dyDescent="0.2">
      <c r="H31" s="20"/>
      <c r="J31" s="20"/>
      <c r="K31" s="20"/>
      <c r="L31" s="28"/>
    </row>
    <row r="32" spans="1:14" x14ac:dyDescent="0.2">
      <c r="H32" s="20"/>
      <c r="J32" s="20"/>
      <c r="K32" s="20"/>
      <c r="L32" s="28"/>
    </row>
  </sheetData>
  <sheetProtection algorithmName="SHA-512" hashValue="saxxUEwlnf6yB+SkmjThGa/Tm58yFTXMnviRpgLUW+lJ0mWEdFLAkVeXn3Wm0tMMkbl4tvoj1NZczIC9iC+aVw==" saltValue="fb3vsSz0YI59nOJIo8V2zg==" spinCount="100000" sheet="1" objects="1" scenarios="1"/>
  <protectedRanges>
    <protectedRange sqref="M22" name="Range1_20"/>
    <protectedRange sqref="M4:M21" name="Range1_16_1_2"/>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25"/>
  <sheetViews>
    <sheetView view="pageBreakPreview" zoomScale="80" zoomScaleNormal="80" zoomScaleSheetLayoutView="80" workbookViewId="0">
      <pane xSplit="8" ySplit="3" topLeftCell="I4" activePane="bottomRight" state="frozen"/>
      <selection activeCell="A4" sqref="A4:M4"/>
      <selection pane="topRight" activeCell="A4" sqref="A4:M4"/>
      <selection pane="bottomLeft" activeCell="A4" sqref="A4:M4"/>
      <selection pane="bottomRight" activeCell="D10" sqref="D10:E10"/>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026" ht="30.75" customHeight="1" x14ac:dyDescent="0.25">
      <c r="A1" s="167" t="s">
        <v>5</v>
      </c>
      <c r="B1" s="167"/>
      <c r="C1" s="167"/>
      <c r="D1" s="167"/>
      <c r="E1" s="167"/>
      <c r="F1" s="167"/>
      <c r="G1" s="167"/>
      <c r="H1" s="167"/>
      <c r="I1" s="167"/>
      <c r="J1" s="167"/>
      <c r="K1" s="167"/>
      <c r="L1" s="167"/>
      <c r="M1" s="167"/>
      <c r="N1" s="159"/>
    </row>
    <row r="2" spans="1:1026" ht="12.75" customHeight="1" x14ac:dyDescent="0.25">
      <c r="A2" s="167"/>
      <c r="B2" s="167"/>
      <c r="C2" s="167"/>
      <c r="D2" s="167"/>
      <c r="E2" s="167"/>
      <c r="F2" s="167"/>
      <c r="G2" s="167"/>
      <c r="H2" s="167"/>
      <c r="I2" s="167"/>
      <c r="J2" s="167"/>
      <c r="K2" s="167"/>
      <c r="L2" s="167"/>
      <c r="M2" s="167"/>
      <c r="N2" s="160"/>
    </row>
    <row r="3" spans="1:102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026" s="53" customFormat="1" ht="30" customHeight="1" x14ac:dyDescent="0.25">
      <c r="A4" s="183" t="s">
        <v>172</v>
      </c>
      <c r="B4" s="184"/>
      <c r="C4" s="184"/>
      <c r="D4" s="184"/>
      <c r="E4" s="184"/>
      <c r="F4" s="184"/>
      <c r="G4" s="184"/>
      <c r="H4" s="184"/>
      <c r="I4" s="184"/>
      <c r="J4" s="184"/>
      <c r="K4" s="184"/>
      <c r="L4" s="184"/>
      <c r="M4" s="185"/>
      <c r="N4" s="220"/>
    </row>
    <row r="5" spans="1:1026" s="53" customFormat="1" ht="38.25" x14ac:dyDescent="0.2">
      <c r="A5" s="11">
        <v>1</v>
      </c>
      <c r="B5" s="31" t="s">
        <v>173</v>
      </c>
      <c r="C5" s="13" t="s">
        <v>0</v>
      </c>
      <c r="D5" s="161"/>
      <c r="E5" s="161"/>
      <c r="F5" s="14">
        <f t="shared" ref="F5:F15" si="0">SUM(D5:E5)</f>
        <v>0</v>
      </c>
      <c r="G5" s="138"/>
      <c r="H5" s="15">
        <f t="shared" ref="H5:H15" si="1">F5*G5</f>
        <v>0</v>
      </c>
      <c r="I5" s="5"/>
      <c r="J5" s="125">
        <f t="shared" ref="J5:J15" si="2">H5*I5</f>
        <v>0</v>
      </c>
      <c r="K5" s="15">
        <f t="shared" ref="K5:K15" si="3">H5+J5</f>
        <v>0</v>
      </c>
      <c r="L5" s="18"/>
      <c r="M5" s="18"/>
      <c r="N5" s="221"/>
    </row>
    <row r="6" spans="1:1026" s="53" customFormat="1" ht="38.25" x14ac:dyDescent="0.2">
      <c r="A6" s="11">
        <v>2</v>
      </c>
      <c r="B6" s="31" t="s">
        <v>174</v>
      </c>
      <c r="C6" s="13" t="s">
        <v>0</v>
      </c>
      <c r="D6" s="161"/>
      <c r="E6" s="161"/>
      <c r="F6" s="14">
        <f t="shared" si="0"/>
        <v>0</v>
      </c>
      <c r="G6" s="138"/>
      <c r="H6" s="15">
        <f t="shared" si="1"/>
        <v>0</v>
      </c>
      <c r="I6" s="5"/>
      <c r="J6" s="125">
        <f t="shared" si="2"/>
        <v>0</v>
      </c>
      <c r="K6" s="15">
        <f t="shared" si="3"/>
        <v>0</v>
      </c>
      <c r="L6" s="32"/>
      <c r="M6" s="162"/>
      <c r="N6" s="208"/>
    </row>
    <row r="7" spans="1:1026" s="53" customFormat="1" ht="38.25" x14ac:dyDescent="0.2">
      <c r="A7" s="11">
        <v>3</v>
      </c>
      <c r="B7" s="31" t="s">
        <v>175</v>
      </c>
      <c r="C7" s="13" t="s">
        <v>0</v>
      </c>
      <c r="D7" s="161"/>
      <c r="E7" s="161"/>
      <c r="F7" s="14">
        <f t="shared" si="0"/>
        <v>0</v>
      </c>
      <c r="G7" s="138"/>
      <c r="H7" s="15">
        <f t="shared" si="1"/>
        <v>0</v>
      </c>
      <c r="I7" s="5"/>
      <c r="J7" s="125">
        <f t="shared" si="2"/>
        <v>0</v>
      </c>
      <c r="K7" s="15">
        <f t="shared" si="3"/>
        <v>0</v>
      </c>
      <c r="L7" s="32"/>
      <c r="M7" s="162"/>
      <c r="N7" s="208"/>
    </row>
    <row r="8" spans="1:1026" s="53" customFormat="1" ht="25.5" x14ac:dyDescent="0.2">
      <c r="A8" s="11">
        <v>4</v>
      </c>
      <c r="B8" s="31" t="s">
        <v>176</v>
      </c>
      <c r="C8" s="13" t="s">
        <v>0</v>
      </c>
      <c r="D8" s="161"/>
      <c r="E8" s="161"/>
      <c r="F8" s="14">
        <f t="shared" si="0"/>
        <v>0</v>
      </c>
      <c r="G8" s="138"/>
      <c r="H8" s="15">
        <f t="shared" si="1"/>
        <v>0</v>
      </c>
      <c r="I8" s="5"/>
      <c r="J8" s="125">
        <f t="shared" si="2"/>
        <v>0</v>
      </c>
      <c r="K8" s="15">
        <f t="shared" si="3"/>
        <v>0</v>
      </c>
      <c r="L8" s="32"/>
      <c r="M8" s="162"/>
      <c r="N8" s="208"/>
    </row>
    <row r="9" spans="1:1026" s="53" customFormat="1" ht="51" x14ac:dyDescent="0.2">
      <c r="A9" s="54">
        <v>5</v>
      </c>
      <c r="B9" s="55" t="s">
        <v>177</v>
      </c>
      <c r="C9" s="56" t="s">
        <v>0</v>
      </c>
      <c r="D9" s="161"/>
      <c r="E9" s="161"/>
      <c r="F9" s="14">
        <f t="shared" si="0"/>
        <v>0</v>
      </c>
      <c r="G9" s="147"/>
      <c r="H9" s="15">
        <f t="shared" si="1"/>
        <v>0</v>
      </c>
      <c r="I9" s="59"/>
      <c r="J9" s="127">
        <f t="shared" si="2"/>
        <v>0</v>
      </c>
      <c r="K9" s="15">
        <f t="shared" si="3"/>
        <v>0</v>
      </c>
      <c r="L9" s="57"/>
      <c r="M9" s="163"/>
      <c r="N9" s="208"/>
    </row>
    <row r="10" spans="1:1026" s="53" customFormat="1" ht="51" x14ac:dyDescent="0.2">
      <c r="A10" s="54">
        <v>6</v>
      </c>
      <c r="B10" s="55" t="s">
        <v>178</v>
      </c>
      <c r="C10" s="58" t="s">
        <v>0</v>
      </c>
      <c r="D10" s="161"/>
      <c r="E10" s="161"/>
      <c r="F10" s="14">
        <f t="shared" si="0"/>
        <v>0</v>
      </c>
      <c r="G10" s="148"/>
      <c r="H10" s="15">
        <f t="shared" si="1"/>
        <v>0</v>
      </c>
      <c r="I10" s="59"/>
      <c r="J10" s="127">
        <f t="shared" si="2"/>
        <v>0</v>
      </c>
      <c r="K10" s="15">
        <f t="shared" si="3"/>
        <v>0</v>
      </c>
      <c r="L10" s="57"/>
      <c r="M10" s="163"/>
      <c r="N10" s="208"/>
    </row>
    <row r="11" spans="1:1026" s="53" customFormat="1" ht="63.75" x14ac:dyDescent="0.2">
      <c r="A11" s="54">
        <v>7</v>
      </c>
      <c r="B11" s="55" t="s">
        <v>179</v>
      </c>
      <c r="C11" s="58" t="s">
        <v>0</v>
      </c>
      <c r="D11" s="161"/>
      <c r="E11" s="161"/>
      <c r="F11" s="14">
        <f t="shared" si="0"/>
        <v>0</v>
      </c>
      <c r="G11" s="148"/>
      <c r="H11" s="15">
        <f t="shared" si="1"/>
        <v>0</v>
      </c>
      <c r="I11" s="59"/>
      <c r="J11" s="127">
        <f t="shared" si="2"/>
        <v>0</v>
      </c>
      <c r="K11" s="15">
        <f t="shared" si="3"/>
        <v>0</v>
      </c>
      <c r="L11" s="57"/>
      <c r="M11" s="163"/>
      <c r="N11" s="208"/>
    </row>
    <row r="12" spans="1:1026" s="53" customFormat="1" ht="63.75" x14ac:dyDescent="0.2">
      <c r="A12" s="54">
        <v>8</v>
      </c>
      <c r="B12" s="55" t="s">
        <v>180</v>
      </c>
      <c r="C12" s="58" t="s">
        <v>0</v>
      </c>
      <c r="D12" s="161"/>
      <c r="E12" s="161"/>
      <c r="F12" s="14">
        <f t="shared" si="0"/>
        <v>0</v>
      </c>
      <c r="G12" s="148"/>
      <c r="H12" s="15">
        <f t="shared" si="1"/>
        <v>0</v>
      </c>
      <c r="I12" s="59"/>
      <c r="J12" s="127">
        <f t="shared" si="2"/>
        <v>0</v>
      </c>
      <c r="K12" s="15">
        <f t="shared" si="3"/>
        <v>0</v>
      </c>
      <c r="L12" s="57"/>
      <c r="M12" s="163"/>
      <c r="N12" s="208"/>
    </row>
    <row r="13" spans="1:1026" s="53" customFormat="1" ht="51" x14ac:dyDescent="0.2">
      <c r="A13" s="54">
        <v>9</v>
      </c>
      <c r="B13" s="55" t="s">
        <v>181</v>
      </c>
      <c r="C13" s="58" t="s">
        <v>0</v>
      </c>
      <c r="D13" s="161"/>
      <c r="E13" s="161"/>
      <c r="F13" s="14">
        <f t="shared" si="0"/>
        <v>0</v>
      </c>
      <c r="G13" s="148"/>
      <c r="H13" s="15">
        <f t="shared" si="1"/>
        <v>0</v>
      </c>
      <c r="I13" s="59"/>
      <c r="J13" s="127">
        <f t="shared" si="2"/>
        <v>0</v>
      </c>
      <c r="K13" s="15">
        <f t="shared" si="3"/>
        <v>0</v>
      </c>
      <c r="L13" s="57"/>
      <c r="M13" s="163"/>
      <c r="N13" s="208"/>
    </row>
    <row r="14" spans="1:1026" s="53" customFormat="1" ht="62.25" customHeight="1" x14ac:dyDescent="0.2">
      <c r="A14" s="54">
        <v>10</v>
      </c>
      <c r="B14" s="55" t="s">
        <v>182</v>
      </c>
      <c r="C14" s="58" t="s">
        <v>0</v>
      </c>
      <c r="D14" s="161"/>
      <c r="E14" s="161"/>
      <c r="F14" s="14">
        <f t="shared" si="0"/>
        <v>0</v>
      </c>
      <c r="G14" s="148"/>
      <c r="H14" s="15">
        <f t="shared" si="1"/>
        <v>0</v>
      </c>
      <c r="I14" s="59"/>
      <c r="J14" s="127">
        <f t="shared" si="2"/>
        <v>0</v>
      </c>
      <c r="K14" s="15">
        <f t="shared" si="3"/>
        <v>0</v>
      </c>
      <c r="L14" s="57"/>
      <c r="M14" s="163"/>
      <c r="N14" s="208"/>
    </row>
    <row r="15" spans="1:1026" s="63" customFormat="1" ht="71.25" customHeight="1" x14ac:dyDescent="0.25">
      <c r="A15" s="54">
        <v>11</v>
      </c>
      <c r="B15" s="60" t="s">
        <v>183</v>
      </c>
      <c r="C15" s="61" t="s">
        <v>0</v>
      </c>
      <c r="D15" s="161"/>
      <c r="E15" s="161"/>
      <c r="F15" s="14">
        <f t="shared" si="0"/>
        <v>0</v>
      </c>
      <c r="G15" s="149"/>
      <c r="H15" s="15">
        <f t="shared" si="1"/>
        <v>0</v>
      </c>
      <c r="I15" s="150"/>
      <c r="J15" s="127">
        <f t="shared" si="2"/>
        <v>0</v>
      </c>
      <c r="K15" s="15">
        <f t="shared" si="3"/>
        <v>0</v>
      </c>
      <c r="L15" s="61"/>
      <c r="M15" s="164"/>
      <c r="N15" s="22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c r="IW15" s="62"/>
      <c r="IX15" s="62"/>
      <c r="IY15" s="62"/>
      <c r="IZ15" s="62"/>
      <c r="JA15" s="62"/>
      <c r="JB15" s="62"/>
      <c r="JC15" s="62"/>
      <c r="JD15" s="62"/>
      <c r="JE15" s="62"/>
      <c r="JF15" s="62"/>
      <c r="JG15" s="62"/>
      <c r="JH15" s="62"/>
      <c r="JI15" s="62"/>
      <c r="JJ15" s="62"/>
      <c r="JK15" s="62"/>
      <c r="JL15" s="62"/>
      <c r="JM15" s="62"/>
      <c r="JN15" s="62"/>
      <c r="JO15" s="62"/>
      <c r="JP15" s="62"/>
      <c r="JQ15" s="62"/>
      <c r="JR15" s="62"/>
      <c r="JS15" s="62"/>
      <c r="JT15" s="62"/>
      <c r="JU15" s="62"/>
      <c r="JV15" s="62"/>
      <c r="JW15" s="62"/>
      <c r="JX15" s="62"/>
      <c r="JY15" s="62"/>
      <c r="JZ15" s="62"/>
      <c r="KA15" s="62"/>
      <c r="KB15" s="62"/>
      <c r="KC15" s="62"/>
      <c r="KD15" s="62"/>
      <c r="KE15" s="62"/>
      <c r="KF15" s="62"/>
      <c r="KG15" s="62"/>
      <c r="KH15" s="62"/>
      <c r="KI15" s="62"/>
      <c r="KJ15" s="62"/>
      <c r="KK15" s="62"/>
      <c r="KL15" s="62"/>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62"/>
      <c r="ON15" s="62"/>
      <c r="OO15" s="62"/>
      <c r="OP15" s="62"/>
      <c r="OQ15" s="62"/>
      <c r="OR15" s="62"/>
      <c r="OS15" s="62"/>
      <c r="OT15" s="62"/>
      <c r="OU15" s="62"/>
      <c r="OV15" s="62"/>
      <c r="OW15" s="62"/>
      <c r="OX15" s="62"/>
      <c r="OY15" s="62"/>
      <c r="OZ15" s="62"/>
      <c r="PA15" s="62"/>
      <c r="PB15" s="62"/>
      <c r="PC15" s="62"/>
      <c r="PD15" s="62"/>
      <c r="PE15" s="62"/>
      <c r="PF15" s="62"/>
      <c r="PG15" s="62"/>
      <c r="PH15" s="62"/>
      <c r="PI15" s="62"/>
      <c r="PJ15" s="62"/>
      <c r="PK15" s="62"/>
      <c r="PL15" s="62"/>
      <c r="PM15" s="62"/>
      <c r="PN15" s="62"/>
      <c r="PO15" s="62"/>
      <c r="PP15" s="62"/>
      <c r="PQ15" s="62"/>
      <c r="PR15" s="62"/>
      <c r="PS15" s="62"/>
      <c r="PT15" s="62"/>
      <c r="PU15" s="62"/>
      <c r="PV15" s="62"/>
      <c r="PW15" s="62"/>
      <c r="PX15" s="62"/>
      <c r="PY15" s="62"/>
      <c r="PZ15" s="62"/>
      <c r="QA15" s="62"/>
      <c r="QB15" s="62"/>
      <c r="QC15" s="62"/>
      <c r="QD15" s="62"/>
      <c r="QE15" s="62"/>
      <c r="QF15" s="62"/>
      <c r="QG15" s="62"/>
      <c r="QH15" s="62"/>
      <c r="QI15" s="62"/>
      <c r="QJ15" s="62"/>
      <c r="QK15" s="62"/>
      <c r="QL15" s="62"/>
      <c r="QM15" s="62"/>
      <c r="QN15" s="62"/>
      <c r="QO15" s="62"/>
      <c r="QP15" s="62"/>
      <c r="QQ15" s="62"/>
      <c r="QR15" s="62"/>
      <c r="QS15" s="62"/>
      <c r="QT15" s="62"/>
      <c r="QU15" s="62"/>
      <c r="QV15" s="62"/>
      <c r="QW15" s="62"/>
      <c r="QX15" s="62"/>
      <c r="QY15" s="62"/>
      <c r="QZ15" s="62"/>
      <c r="RA15" s="62"/>
      <c r="RB15" s="62"/>
      <c r="RC15" s="62"/>
      <c r="RD15" s="62"/>
      <c r="RE15" s="62"/>
      <c r="RF15" s="62"/>
      <c r="RG15" s="62"/>
      <c r="RH15" s="62"/>
      <c r="RI15" s="62"/>
      <c r="RJ15" s="62"/>
      <c r="RK15" s="62"/>
      <c r="RL15" s="62"/>
      <c r="RM15" s="62"/>
      <c r="RN15" s="62"/>
      <c r="RO15" s="62"/>
      <c r="RP15" s="62"/>
      <c r="RQ15" s="62"/>
      <c r="RR15" s="62"/>
      <c r="RS15" s="62"/>
      <c r="RT15" s="62"/>
      <c r="RU15" s="62"/>
      <c r="RV15" s="62"/>
      <c r="RW15" s="62"/>
      <c r="RX15" s="62"/>
      <c r="RY15" s="62"/>
      <c r="RZ15" s="62"/>
      <c r="SA15" s="62"/>
      <c r="SB15" s="62"/>
      <c r="SC15" s="62"/>
      <c r="SD15" s="62"/>
      <c r="SE15" s="62"/>
      <c r="SF15" s="62"/>
      <c r="SG15" s="62"/>
      <c r="SH15" s="62"/>
      <c r="SI15" s="62"/>
      <c r="SJ15" s="62"/>
      <c r="SK15" s="62"/>
      <c r="SL15" s="62"/>
      <c r="SM15" s="62"/>
      <c r="SN15" s="62"/>
      <c r="SO15" s="62"/>
      <c r="SP15" s="62"/>
      <c r="SQ15" s="62"/>
      <c r="SR15" s="62"/>
      <c r="SS15" s="62"/>
      <c r="ST15" s="62"/>
      <c r="SU15" s="62"/>
      <c r="SV15" s="62"/>
      <c r="SW15" s="62"/>
      <c r="SX15" s="62"/>
      <c r="SY15" s="62"/>
      <c r="SZ15" s="62"/>
      <c r="TA15" s="62"/>
      <c r="TB15" s="62"/>
      <c r="TC15" s="62"/>
      <c r="TD15" s="62"/>
      <c r="TE15" s="62"/>
      <c r="TF15" s="62"/>
      <c r="TG15" s="62"/>
      <c r="TH15" s="62"/>
      <c r="TI15" s="62"/>
      <c r="TJ15" s="62"/>
      <c r="TK15" s="62"/>
      <c r="TL15" s="62"/>
      <c r="TM15" s="62"/>
      <c r="TN15" s="62"/>
      <c r="TO15" s="62"/>
      <c r="TP15" s="62"/>
      <c r="TQ15" s="62"/>
      <c r="TR15" s="62"/>
      <c r="TS15" s="62"/>
      <c r="TT15" s="62"/>
      <c r="TU15" s="62"/>
      <c r="TV15" s="62"/>
      <c r="TW15" s="62"/>
      <c r="TX15" s="62"/>
      <c r="TY15" s="62"/>
      <c r="TZ15" s="62"/>
      <c r="UA15" s="62"/>
      <c r="UB15" s="62"/>
      <c r="UC15" s="62"/>
      <c r="UD15" s="62"/>
      <c r="UE15" s="62"/>
      <c r="UF15" s="62"/>
      <c r="UG15" s="62"/>
      <c r="UH15" s="62"/>
      <c r="UI15" s="62"/>
      <c r="UJ15" s="62"/>
      <c r="UK15" s="62"/>
      <c r="UL15" s="62"/>
      <c r="UM15" s="62"/>
      <c r="UN15" s="62"/>
      <c r="UO15" s="62"/>
      <c r="UP15" s="62"/>
      <c r="UQ15" s="62"/>
      <c r="UR15" s="62"/>
      <c r="US15" s="62"/>
      <c r="UT15" s="62"/>
      <c r="UU15" s="62"/>
      <c r="UV15" s="62"/>
      <c r="UW15" s="62"/>
      <c r="UX15" s="62"/>
      <c r="UY15" s="62"/>
      <c r="UZ15" s="62"/>
      <c r="VA15" s="62"/>
      <c r="VB15" s="62"/>
      <c r="VC15" s="62"/>
      <c r="VD15" s="62"/>
      <c r="VE15" s="62"/>
      <c r="VF15" s="62"/>
      <c r="VG15" s="62"/>
      <c r="VH15" s="62"/>
      <c r="VI15" s="62"/>
      <c r="VJ15" s="62"/>
      <c r="VK15" s="62"/>
      <c r="VL15" s="62"/>
      <c r="VM15" s="62"/>
      <c r="VN15" s="62"/>
      <c r="VO15" s="62"/>
      <c r="VP15" s="62"/>
      <c r="VQ15" s="62"/>
      <c r="VR15" s="62"/>
      <c r="VS15" s="62"/>
      <c r="VT15" s="62"/>
      <c r="VU15" s="62"/>
      <c r="VV15" s="62"/>
      <c r="VW15" s="62"/>
      <c r="VX15" s="62"/>
      <c r="VY15" s="62"/>
      <c r="VZ15" s="62"/>
      <c r="WA15" s="62"/>
      <c r="WB15" s="62"/>
      <c r="WC15" s="62"/>
      <c r="WD15" s="62"/>
      <c r="WE15" s="62"/>
      <c r="WF15" s="62"/>
      <c r="WG15" s="62"/>
      <c r="WH15" s="62"/>
      <c r="WI15" s="62"/>
      <c r="WJ15" s="62"/>
      <c r="WK15" s="62"/>
      <c r="WL15" s="62"/>
      <c r="WM15" s="62"/>
      <c r="WN15" s="62"/>
      <c r="WO15" s="62"/>
      <c r="WP15" s="62"/>
      <c r="WQ15" s="62"/>
      <c r="WR15" s="62"/>
      <c r="WS15" s="62"/>
      <c r="WT15" s="62"/>
      <c r="WU15" s="62"/>
      <c r="WV15" s="62"/>
      <c r="WW15" s="62"/>
      <c r="WX15" s="62"/>
      <c r="WY15" s="62"/>
      <c r="WZ15" s="62"/>
      <c r="XA15" s="62"/>
      <c r="XB15" s="62"/>
      <c r="XC15" s="62"/>
      <c r="XD15" s="62"/>
      <c r="XE15" s="62"/>
      <c r="XF15" s="62"/>
      <c r="XG15" s="62"/>
      <c r="XH15" s="62"/>
      <c r="XI15" s="62"/>
      <c r="XJ15" s="62"/>
      <c r="XK15" s="62"/>
      <c r="XL15" s="62"/>
      <c r="XM15" s="62"/>
      <c r="XN15" s="62"/>
      <c r="XO15" s="62"/>
      <c r="XP15" s="62"/>
      <c r="XQ15" s="62"/>
      <c r="XR15" s="62"/>
      <c r="XS15" s="62"/>
      <c r="XT15" s="62"/>
      <c r="XU15" s="62"/>
      <c r="XV15" s="62"/>
      <c r="XW15" s="62"/>
      <c r="XX15" s="62"/>
      <c r="XY15" s="62"/>
      <c r="XZ15" s="62"/>
      <c r="YA15" s="62"/>
      <c r="YB15" s="62"/>
      <c r="YC15" s="62"/>
      <c r="YD15" s="62"/>
      <c r="YE15" s="62"/>
      <c r="YF15" s="62"/>
      <c r="YG15" s="62"/>
      <c r="YH15" s="62"/>
      <c r="YI15" s="62"/>
      <c r="YJ15" s="62"/>
      <c r="YK15" s="62"/>
      <c r="YL15" s="62"/>
      <c r="YM15" s="62"/>
      <c r="YN15" s="62"/>
      <c r="YO15" s="62"/>
      <c r="YP15" s="62"/>
      <c r="YQ15" s="62"/>
      <c r="YR15" s="62"/>
      <c r="YS15" s="62"/>
      <c r="YT15" s="62"/>
      <c r="YU15" s="62"/>
      <c r="YV15" s="62"/>
      <c r="YW15" s="62"/>
      <c r="YX15" s="62"/>
      <c r="YY15" s="62"/>
      <c r="YZ15" s="62"/>
      <c r="ZA15" s="62"/>
      <c r="ZB15" s="62"/>
      <c r="ZC15" s="62"/>
      <c r="ZD15" s="62"/>
      <c r="ZE15" s="62"/>
      <c r="ZF15" s="62"/>
      <c r="ZG15" s="62"/>
      <c r="ZH15" s="62"/>
      <c r="ZI15" s="62"/>
      <c r="ZJ15" s="62"/>
      <c r="ZK15" s="62"/>
      <c r="ZL15" s="62"/>
      <c r="ZM15" s="62"/>
      <c r="ZN15" s="62"/>
      <c r="ZO15" s="62"/>
      <c r="ZP15" s="62"/>
      <c r="ZQ15" s="62"/>
      <c r="ZR15" s="62"/>
      <c r="ZS15" s="62"/>
      <c r="ZT15" s="62"/>
      <c r="ZU15" s="62"/>
      <c r="ZV15" s="62"/>
      <c r="ZW15" s="62"/>
      <c r="ZX15" s="62"/>
      <c r="ZY15" s="62"/>
      <c r="ZZ15" s="62"/>
      <c r="AAA15" s="62"/>
      <c r="AAB15" s="62"/>
      <c r="AAC15" s="62"/>
      <c r="AAD15" s="62"/>
      <c r="AAE15" s="62"/>
      <c r="AAF15" s="62"/>
      <c r="AAG15" s="62"/>
      <c r="AAH15" s="62"/>
      <c r="AAI15" s="62"/>
      <c r="AAJ15" s="62"/>
      <c r="AAK15" s="62"/>
      <c r="AAL15" s="62"/>
      <c r="AAM15" s="62"/>
      <c r="AAN15" s="62"/>
      <c r="AAO15" s="62"/>
      <c r="AAP15" s="62"/>
      <c r="AAQ15" s="62"/>
      <c r="AAR15" s="62"/>
      <c r="AAS15" s="62"/>
      <c r="AAT15" s="62"/>
      <c r="AAU15" s="62"/>
      <c r="AAV15" s="62"/>
      <c r="AAW15" s="62"/>
      <c r="AAX15" s="62"/>
      <c r="AAY15" s="62"/>
      <c r="AAZ15" s="62"/>
      <c r="ABA15" s="62"/>
      <c r="ABB15" s="62"/>
      <c r="ABC15" s="62"/>
      <c r="ABD15" s="62"/>
      <c r="ABE15" s="62"/>
      <c r="ABF15" s="62"/>
      <c r="ABG15" s="62"/>
      <c r="ABH15" s="62"/>
      <c r="ABI15" s="62"/>
      <c r="ABJ15" s="62"/>
      <c r="ABK15" s="62"/>
      <c r="ABL15" s="62"/>
      <c r="ABM15" s="62"/>
      <c r="ABN15" s="62"/>
      <c r="ABO15" s="62"/>
      <c r="ABP15" s="62"/>
      <c r="ABQ15" s="62"/>
      <c r="ABR15" s="62"/>
      <c r="ABS15" s="62"/>
      <c r="ABT15" s="62"/>
      <c r="ABU15" s="62"/>
      <c r="ABV15" s="62"/>
      <c r="ABW15" s="62"/>
      <c r="ABX15" s="62"/>
      <c r="ABY15" s="62"/>
      <c r="ABZ15" s="62"/>
      <c r="ACA15" s="62"/>
      <c r="ACB15" s="62"/>
      <c r="ACC15" s="62"/>
      <c r="ACD15" s="62"/>
      <c r="ACE15" s="62"/>
      <c r="ACF15" s="62"/>
      <c r="ACG15" s="62"/>
      <c r="ACH15" s="62"/>
      <c r="ACI15" s="62"/>
      <c r="ACJ15" s="62"/>
      <c r="ACK15" s="62"/>
      <c r="ACL15" s="62"/>
      <c r="ACM15" s="62"/>
      <c r="ACN15" s="62"/>
      <c r="ACO15" s="62"/>
      <c r="ACP15" s="62"/>
      <c r="ACQ15" s="62"/>
      <c r="ACR15" s="62"/>
      <c r="ACS15" s="62"/>
      <c r="ACT15" s="62"/>
      <c r="ACU15" s="62"/>
      <c r="ACV15" s="62"/>
      <c r="ACW15" s="62"/>
      <c r="ACX15" s="62"/>
      <c r="ACY15" s="62"/>
      <c r="ACZ15" s="62"/>
      <c r="ADA15" s="62"/>
      <c r="ADB15" s="62"/>
      <c r="ADC15" s="62"/>
      <c r="ADD15" s="62"/>
      <c r="ADE15" s="62"/>
      <c r="ADF15" s="62"/>
      <c r="ADG15" s="62"/>
      <c r="ADH15" s="62"/>
      <c r="ADI15" s="62"/>
      <c r="ADJ15" s="62"/>
      <c r="ADK15" s="62"/>
      <c r="ADL15" s="62"/>
      <c r="ADM15" s="62"/>
      <c r="ADN15" s="62"/>
      <c r="ADO15" s="62"/>
      <c r="ADP15" s="62"/>
      <c r="ADQ15" s="62"/>
      <c r="ADR15" s="62"/>
      <c r="ADS15" s="62"/>
      <c r="ADT15" s="62"/>
      <c r="ADU15" s="62"/>
      <c r="ADV15" s="62"/>
      <c r="ADW15" s="62"/>
      <c r="ADX15" s="62"/>
      <c r="ADY15" s="62"/>
      <c r="ADZ15" s="62"/>
      <c r="AEA15" s="62"/>
      <c r="AEB15" s="62"/>
      <c r="AEC15" s="62"/>
      <c r="AED15" s="62"/>
      <c r="AEE15" s="62"/>
      <c r="AEF15" s="62"/>
      <c r="AEG15" s="62"/>
      <c r="AEH15" s="62"/>
      <c r="AEI15" s="62"/>
      <c r="AEJ15" s="62"/>
      <c r="AEK15" s="62"/>
      <c r="AEL15" s="62"/>
      <c r="AEM15" s="62"/>
      <c r="AEN15" s="62"/>
      <c r="AEO15" s="62"/>
      <c r="AEP15" s="62"/>
      <c r="AEQ15" s="62"/>
      <c r="AER15" s="62"/>
      <c r="AES15" s="62"/>
      <c r="AET15" s="62"/>
      <c r="AEU15" s="62"/>
      <c r="AEV15" s="62"/>
      <c r="AEW15" s="62"/>
      <c r="AEX15" s="62"/>
      <c r="AEY15" s="62"/>
      <c r="AEZ15" s="62"/>
      <c r="AFA15" s="62"/>
      <c r="AFB15" s="62"/>
      <c r="AFC15" s="62"/>
      <c r="AFD15" s="62"/>
      <c r="AFE15" s="62"/>
      <c r="AFF15" s="62"/>
      <c r="AFG15" s="62"/>
      <c r="AFH15" s="62"/>
      <c r="AFI15" s="62"/>
      <c r="AFJ15" s="62"/>
      <c r="AFK15" s="62"/>
      <c r="AFL15" s="62"/>
      <c r="AFM15" s="62"/>
      <c r="AFN15" s="62"/>
      <c r="AFO15" s="62"/>
      <c r="AFP15" s="62"/>
      <c r="AFQ15" s="62"/>
      <c r="AFR15" s="62"/>
      <c r="AFS15" s="62"/>
      <c r="AFT15" s="62"/>
      <c r="AFU15" s="62"/>
      <c r="AFV15" s="62"/>
      <c r="AFW15" s="62"/>
      <c r="AFX15" s="62"/>
      <c r="AFY15" s="62"/>
      <c r="AFZ15" s="62"/>
      <c r="AGA15" s="62"/>
      <c r="AGB15" s="62"/>
      <c r="AGC15" s="62"/>
      <c r="AGD15" s="62"/>
      <c r="AGE15" s="62"/>
      <c r="AGF15" s="62"/>
      <c r="AGG15" s="62"/>
      <c r="AGH15" s="62"/>
      <c r="AGI15" s="62"/>
      <c r="AGJ15" s="62"/>
      <c r="AGK15" s="62"/>
      <c r="AGL15" s="62"/>
      <c r="AGM15" s="62"/>
      <c r="AGN15" s="62"/>
      <c r="AGO15" s="62"/>
      <c r="AGP15" s="62"/>
      <c r="AGQ15" s="62"/>
      <c r="AGR15" s="62"/>
      <c r="AGS15" s="62"/>
      <c r="AGT15" s="62"/>
      <c r="AGU15" s="62"/>
      <c r="AGV15" s="62"/>
      <c r="AGW15" s="62"/>
      <c r="AGX15" s="62"/>
      <c r="AGY15" s="62"/>
      <c r="AGZ15" s="62"/>
      <c r="AHA15" s="62"/>
      <c r="AHB15" s="62"/>
      <c r="AHC15" s="62"/>
      <c r="AHD15" s="62"/>
      <c r="AHE15" s="62"/>
      <c r="AHF15" s="62"/>
      <c r="AHG15" s="62"/>
      <c r="AHH15" s="62"/>
      <c r="AHI15" s="62"/>
      <c r="AHJ15" s="62"/>
      <c r="AHK15" s="62"/>
      <c r="AHL15" s="62"/>
      <c r="AHM15" s="62"/>
      <c r="AHN15" s="62"/>
      <c r="AHO15" s="62"/>
      <c r="AHP15" s="62"/>
      <c r="AHQ15" s="62"/>
      <c r="AHR15" s="62"/>
      <c r="AHS15" s="62"/>
      <c r="AHT15" s="62"/>
      <c r="AHU15" s="62"/>
      <c r="AHV15" s="62"/>
      <c r="AHW15" s="62"/>
      <c r="AHX15" s="62"/>
      <c r="AHY15" s="62"/>
      <c r="AHZ15" s="62"/>
      <c r="AIA15" s="62"/>
      <c r="AIB15" s="62"/>
      <c r="AIC15" s="62"/>
      <c r="AID15" s="62"/>
      <c r="AIE15" s="62"/>
      <c r="AIF15" s="62"/>
      <c r="AIG15" s="62"/>
      <c r="AIH15" s="62"/>
      <c r="AII15" s="62"/>
      <c r="AIJ15" s="62"/>
      <c r="AIK15" s="62"/>
      <c r="AIL15" s="62"/>
      <c r="AIM15" s="62"/>
      <c r="AIN15" s="62"/>
      <c r="AIO15" s="62"/>
      <c r="AIP15" s="62"/>
      <c r="AIQ15" s="62"/>
      <c r="AIR15" s="62"/>
      <c r="AIS15" s="62"/>
      <c r="AIT15" s="62"/>
      <c r="AIU15" s="62"/>
      <c r="AIV15" s="62"/>
      <c r="AIW15" s="62"/>
      <c r="AIX15" s="62"/>
      <c r="AIY15" s="62"/>
      <c r="AIZ15" s="62"/>
      <c r="AJA15" s="62"/>
      <c r="AJB15" s="62"/>
      <c r="AJC15" s="62"/>
      <c r="AJD15" s="62"/>
      <c r="AJE15" s="62"/>
      <c r="AJF15" s="62"/>
      <c r="AJG15" s="62"/>
      <c r="AJH15" s="62"/>
      <c r="AJI15" s="62"/>
      <c r="AJJ15" s="62"/>
      <c r="AJK15" s="62"/>
      <c r="AJL15" s="62"/>
      <c r="AJM15" s="62"/>
      <c r="AJN15" s="62"/>
      <c r="AJO15" s="62"/>
      <c r="AJP15" s="62"/>
      <c r="AJQ15" s="62"/>
      <c r="AJR15" s="62"/>
      <c r="AJS15" s="62"/>
      <c r="AJT15" s="62"/>
      <c r="AJU15" s="62"/>
      <c r="AJV15" s="62"/>
      <c r="AJW15" s="62"/>
      <c r="AJX15" s="62"/>
      <c r="AJY15" s="62"/>
      <c r="AJZ15" s="62"/>
      <c r="AKA15" s="62"/>
      <c r="AKB15" s="62"/>
      <c r="AKC15" s="62"/>
      <c r="AKD15" s="62"/>
      <c r="AKE15" s="62"/>
      <c r="AKF15" s="62"/>
      <c r="AKG15" s="62"/>
      <c r="AKH15" s="62"/>
      <c r="AKI15" s="62"/>
      <c r="AKJ15" s="62"/>
      <c r="AKK15" s="62"/>
      <c r="AKL15" s="62"/>
      <c r="AKM15" s="62"/>
      <c r="AKN15" s="62"/>
      <c r="AKO15" s="62"/>
      <c r="AKP15" s="62"/>
      <c r="AKQ15" s="62"/>
      <c r="AKR15" s="62"/>
      <c r="AKS15" s="62"/>
      <c r="AKT15" s="62"/>
      <c r="AKU15" s="62"/>
      <c r="AKV15" s="62"/>
      <c r="AKW15" s="62"/>
      <c r="AKX15" s="62"/>
      <c r="AKY15" s="62"/>
      <c r="AKZ15" s="62"/>
      <c r="ALA15" s="62"/>
      <c r="ALB15" s="62"/>
      <c r="ALC15" s="62"/>
      <c r="ALD15" s="62"/>
      <c r="ALE15" s="62"/>
      <c r="ALF15" s="62"/>
      <c r="ALG15" s="62"/>
      <c r="ALH15" s="62"/>
      <c r="ALI15" s="62"/>
      <c r="ALJ15" s="62"/>
      <c r="ALK15" s="62"/>
      <c r="ALL15" s="62"/>
      <c r="ALM15" s="62"/>
      <c r="ALN15" s="62"/>
      <c r="ALO15" s="62"/>
      <c r="ALP15" s="62"/>
      <c r="ALQ15" s="62"/>
      <c r="ALR15" s="62"/>
      <c r="ALS15" s="62"/>
      <c r="ALT15" s="62"/>
      <c r="ALU15" s="62"/>
      <c r="ALV15" s="62"/>
      <c r="ALW15" s="62"/>
      <c r="ALX15" s="62"/>
      <c r="ALY15" s="62"/>
      <c r="ALZ15" s="62"/>
      <c r="AMA15" s="62"/>
      <c r="AMB15" s="62"/>
      <c r="AMC15" s="62"/>
      <c r="AMD15" s="62"/>
      <c r="AME15" s="62"/>
      <c r="AMF15" s="62"/>
      <c r="AMG15" s="62"/>
      <c r="AMH15" s="62"/>
      <c r="AMI15" s="62"/>
      <c r="AMJ15" s="62"/>
      <c r="AMK15" s="62"/>
      <c r="AML15" s="62"/>
    </row>
    <row r="16" spans="1:1026" s="53" customFormat="1" ht="30" customHeight="1" x14ac:dyDescent="0.25">
      <c r="A16" s="16"/>
      <c r="B16" s="16"/>
      <c r="C16" s="17"/>
      <c r="D16" s="153"/>
      <c r="E16" s="153"/>
      <c r="F16" s="153"/>
      <c r="G16" s="154" t="s">
        <v>895</v>
      </c>
      <c r="H16" s="6">
        <f>SUM(H5:H8)</f>
        <v>0</v>
      </c>
      <c r="I16" s="131"/>
      <c r="J16" s="6">
        <f>SUM(J5:J8)</f>
        <v>0</v>
      </c>
      <c r="K16" s="126">
        <f>SUM(K5:K8)</f>
        <v>0</v>
      </c>
      <c r="L16" s="152" t="s">
        <v>896</v>
      </c>
      <c r="M16" s="16"/>
      <c r="N16" s="221"/>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sheetData>
  <sheetProtection algorithmName="SHA-512" hashValue="RHhFjjfy0eSPW8FU41pVehKNnc1MK0NnzRAfcQ7S/5jvDvwpoJVKoa7tqtwpYjPaWIa1Xf+s93aGyLFrNpKs1A==" saltValue="1hvqJkZD5rWmmUPmmByuoQ==" spinCount="100000" sheet="1" objects="1" scenarios="1"/>
  <protectedRanges>
    <protectedRange sqref="M16" name="Range1_20"/>
    <protectedRange sqref="L4:L8 L15" name="Range1_16_1_4"/>
    <protectedRange sqref="M4:M8 M15" name="Range1_20_1_1"/>
    <protectedRange sqref="L9:L14" name="Range1_16_1_1"/>
    <protectedRange sqref="M9:M14" name="Range1_20_1_2"/>
  </protectedRanges>
  <mergeCells count="2">
    <mergeCell ref="A1:M2"/>
    <mergeCell ref="A4:M4"/>
  </mergeCells>
  <conditionalFormatting sqref="M5:M8 M15">
    <cfRule type="duplicateValues" dxfId="1" priority="2"/>
  </conditionalFormatting>
  <conditionalFormatting sqref="M9:M14">
    <cfRule type="duplicateValues" dxfId="0" priority="1"/>
  </conditionalFormatting>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view="pageBreakPreview" zoomScale="80" zoomScaleNormal="80" zoomScaleSheetLayoutView="80" workbookViewId="0">
      <pane xSplit="8" ySplit="3" topLeftCell="I5" activePane="bottomRight" state="frozen"/>
      <selection activeCell="A4" sqref="A4:M4"/>
      <selection pane="topRight" activeCell="A4" sqref="A4:M4"/>
      <selection pane="bottomLeft" activeCell="A4" sqref="A4:M4"/>
      <selection pane="bottomRight" activeCell="N14" sqref="N14"/>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s="19" customFormat="1" ht="30" customHeight="1" x14ac:dyDescent="0.25">
      <c r="A4" s="168" t="s">
        <v>68</v>
      </c>
      <c r="B4" s="169"/>
      <c r="C4" s="169"/>
      <c r="D4" s="169"/>
      <c r="E4" s="169"/>
      <c r="F4" s="169"/>
      <c r="G4" s="169"/>
      <c r="H4" s="169"/>
      <c r="I4" s="169"/>
      <c r="J4" s="169"/>
      <c r="K4" s="169"/>
      <c r="L4" s="169"/>
      <c r="M4" s="170"/>
      <c r="N4" s="207"/>
    </row>
    <row r="5" spans="1:16" ht="15" customHeight="1" x14ac:dyDescent="0.2">
      <c r="A5" s="11">
        <v>1</v>
      </c>
      <c r="B5" s="48" t="s">
        <v>69</v>
      </c>
      <c r="C5" s="188"/>
      <c r="D5" s="189"/>
      <c r="E5" s="189"/>
      <c r="F5" s="189"/>
      <c r="G5" s="189"/>
      <c r="H5" s="189"/>
      <c r="I5" s="189"/>
      <c r="J5" s="189"/>
      <c r="K5" s="189"/>
      <c r="L5" s="189"/>
      <c r="M5" s="190"/>
      <c r="N5" s="208"/>
    </row>
    <row r="6" spans="1:16" ht="76.5" x14ac:dyDescent="0.2">
      <c r="A6" s="11" t="s">
        <v>70</v>
      </c>
      <c r="B6" s="12" t="s">
        <v>71</v>
      </c>
      <c r="C6" s="13" t="s">
        <v>0</v>
      </c>
      <c r="D6" s="161"/>
      <c r="E6" s="161"/>
      <c r="F6" s="14">
        <f t="shared" ref="F6:F11" si="0">SUM(D6:E6)</f>
        <v>0</v>
      </c>
      <c r="G6" s="15"/>
      <c r="H6" s="15">
        <f t="shared" ref="H6:H11" si="1">F6*G6</f>
        <v>0</v>
      </c>
      <c r="I6" s="5"/>
      <c r="J6" s="125">
        <f t="shared" ref="J6:J11" si="2">H6*I6</f>
        <v>0</v>
      </c>
      <c r="K6" s="15">
        <f t="shared" ref="K6:K11" si="3">H6+J6</f>
        <v>0</v>
      </c>
      <c r="L6" s="18"/>
      <c r="M6" s="27"/>
      <c r="N6" s="208"/>
    </row>
    <row r="7" spans="1:16" ht="76.5" x14ac:dyDescent="0.2">
      <c r="A7" s="11" t="s">
        <v>72</v>
      </c>
      <c r="B7" s="12" t="s">
        <v>73</v>
      </c>
      <c r="C7" s="13" t="s">
        <v>0</v>
      </c>
      <c r="D7" s="161"/>
      <c r="E7" s="161"/>
      <c r="F7" s="14">
        <f t="shared" si="0"/>
        <v>0</v>
      </c>
      <c r="G7" s="15"/>
      <c r="H7" s="15">
        <f t="shared" si="1"/>
        <v>0</v>
      </c>
      <c r="I7" s="5"/>
      <c r="J7" s="125">
        <f t="shared" si="2"/>
        <v>0</v>
      </c>
      <c r="K7" s="15">
        <f t="shared" si="3"/>
        <v>0</v>
      </c>
      <c r="L7" s="18"/>
      <c r="M7" s="27"/>
      <c r="N7" s="208"/>
    </row>
    <row r="8" spans="1:16" ht="63.75" x14ac:dyDescent="0.2">
      <c r="A8" s="11" t="s">
        <v>74</v>
      </c>
      <c r="B8" s="12" t="s">
        <v>75</v>
      </c>
      <c r="C8" s="13" t="s">
        <v>0</v>
      </c>
      <c r="D8" s="161"/>
      <c r="E8" s="161"/>
      <c r="F8" s="14">
        <f t="shared" si="0"/>
        <v>0</v>
      </c>
      <c r="G8" s="15"/>
      <c r="H8" s="15">
        <f t="shared" si="1"/>
        <v>0</v>
      </c>
      <c r="I8" s="5"/>
      <c r="J8" s="125">
        <f t="shared" si="2"/>
        <v>0</v>
      </c>
      <c r="K8" s="15">
        <f t="shared" si="3"/>
        <v>0</v>
      </c>
      <c r="L8" s="18"/>
      <c r="M8" s="27"/>
      <c r="N8" s="208"/>
    </row>
    <row r="9" spans="1:16" ht="76.5" x14ac:dyDescent="0.2">
      <c r="A9" s="11" t="s">
        <v>76</v>
      </c>
      <c r="B9" s="12" t="s">
        <v>77</v>
      </c>
      <c r="C9" s="13" t="s">
        <v>0</v>
      </c>
      <c r="D9" s="161"/>
      <c r="E9" s="161"/>
      <c r="F9" s="14">
        <f t="shared" si="0"/>
        <v>0</v>
      </c>
      <c r="G9" s="15"/>
      <c r="H9" s="15">
        <f t="shared" si="1"/>
        <v>0</v>
      </c>
      <c r="I9" s="5"/>
      <c r="J9" s="125">
        <f t="shared" si="2"/>
        <v>0</v>
      </c>
      <c r="K9" s="15">
        <f t="shared" si="3"/>
        <v>0</v>
      </c>
      <c r="L9" s="18"/>
      <c r="M9" s="27"/>
      <c r="N9" s="208"/>
    </row>
    <row r="10" spans="1:16" ht="76.5" x14ac:dyDescent="0.2">
      <c r="A10" s="11" t="s">
        <v>78</v>
      </c>
      <c r="B10" s="12" t="s">
        <v>79</v>
      </c>
      <c r="C10" s="13" t="s">
        <v>0</v>
      </c>
      <c r="D10" s="161"/>
      <c r="E10" s="161"/>
      <c r="F10" s="14">
        <f t="shared" si="0"/>
        <v>0</v>
      </c>
      <c r="G10" s="15"/>
      <c r="H10" s="15">
        <f t="shared" si="1"/>
        <v>0</v>
      </c>
      <c r="I10" s="5"/>
      <c r="J10" s="125">
        <f t="shared" si="2"/>
        <v>0</v>
      </c>
      <c r="K10" s="15">
        <f t="shared" si="3"/>
        <v>0</v>
      </c>
      <c r="L10" s="18"/>
      <c r="M10" s="27"/>
      <c r="N10" s="208"/>
    </row>
    <row r="11" spans="1:16" ht="89.25" x14ac:dyDescent="0.2">
      <c r="A11" s="11" t="s">
        <v>80</v>
      </c>
      <c r="B11" s="12" t="s">
        <v>81</v>
      </c>
      <c r="C11" s="13" t="s">
        <v>0</v>
      </c>
      <c r="D11" s="161"/>
      <c r="E11" s="161"/>
      <c r="F11" s="14">
        <f t="shared" si="0"/>
        <v>0</v>
      </c>
      <c r="G11" s="15"/>
      <c r="H11" s="15">
        <f t="shared" si="1"/>
        <v>0</v>
      </c>
      <c r="I11" s="5"/>
      <c r="J11" s="125">
        <f t="shared" si="2"/>
        <v>0</v>
      </c>
      <c r="K11" s="15">
        <f t="shared" si="3"/>
        <v>0</v>
      </c>
      <c r="L11" s="18"/>
      <c r="M11" s="27"/>
      <c r="N11" s="208"/>
    </row>
    <row r="12" spans="1:16" ht="25.5" x14ac:dyDescent="0.2">
      <c r="A12" s="11"/>
      <c r="B12" s="49" t="s">
        <v>82</v>
      </c>
      <c r="C12" s="151"/>
      <c r="D12" s="151"/>
      <c r="E12" s="151"/>
      <c r="F12" s="151"/>
      <c r="G12" s="151"/>
      <c r="H12" s="151"/>
      <c r="I12" s="151"/>
      <c r="J12" s="151"/>
      <c r="K12" s="151"/>
      <c r="L12" s="151"/>
      <c r="M12" s="151"/>
      <c r="N12" s="208"/>
    </row>
    <row r="13" spans="1:16" x14ac:dyDescent="0.2">
      <c r="A13" s="11">
        <v>2</v>
      </c>
      <c r="B13" s="48" t="s">
        <v>83</v>
      </c>
      <c r="C13" s="151"/>
      <c r="D13" s="151"/>
      <c r="E13" s="151"/>
      <c r="F13" s="151"/>
      <c r="G13" s="151"/>
      <c r="H13" s="151"/>
      <c r="I13" s="151"/>
      <c r="J13" s="151"/>
      <c r="K13" s="151"/>
      <c r="L13" s="151"/>
      <c r="M13" s="151"/>
      <c r="N13" s="208"/>
    </row>
    <row r="14" spans="1:16" ht="104.25" customHeight="1" x14ac:dyDescent="0.2">
      <c r="A14" s="11" t="s">
        <v>84</v>
      </c>
      <c r="B14" s="12" t="s">
        <v>85</v>
      </c>
      <c r="C14" s="13" t="s">
        <v>0</v>
      </c>
      <c r="D14" s="161"/>
      <c r="E14" s="161"/>
      <c r="F14" s="14">
        <f t="shared" ref="F14:F28" si="4">SUM(D14:E14)</f>
        <v>0</v>
      </c>
      <c r="G14" s="15"/>
      <c r="H14" s="15">
        <f t="shared" ref="H14:H28" si="5">F14*G14</f>
        <v>0</v>
      </c>
      <c r="I14" s="5"/>
      <c r="J14" s="125">
        <f t="shared" ref="J14:J28" si="6">H14*I14</f>
        <v>0</v>
      </c>
      <c r="K14" s="15">
        <f t="shared" ref="K14:K28" si="7">H14+J14</f>
        <v>0</v>
      </c>
      <c r="L14" s="18"/>
      <c r="M14" s="27"/>
      <c r="N14" s="208"/>
    </row>
    <row r="15" spans="1:16" ht="63.75" x14ac:dyDescent="0.2">
      <c r="A15" s="11" t="s">
        <v>86</v>
      </c>
      <c r="B15" s="12" t="s">
        <v>87</v>
      </c>
      <c r="C15" s="13" t="s">
        <v>0</v>
      </c>
      <c r="D15" s="161"/>
      <c r="E15" s="161"/>
      <c r="F15" s="14">
        <f t="shared" si="4"/>
        <v>0</v>
      </c>
      <c r="G15" s="15"/>
      <c r="H15" s="15">
        <f t="shared" si="5"/>
        <v>0</v>
      </c>
      <c r="I15" s="5"/>
      <c r="J15" s="125">
        <f t="shared" si="6"/>
        <v>0</v>
      </c>
      <c r="K15" s="15">
        <f t="shared" si="7"/>
        <v>0</v>
      </c>
      <c r="L15" s="18"/>
      <c r="M15" s="27"/>
      <c r="N15" s="208"/>
    </row>
    <row r="16" spans="1:16" ht="69.75" customHeight="1" x14ac:dyDescent="0.2">
      <c r="A16" s="11" t="s">
        <v>88</v>
      </c>
      <c r="B16" s="12" t="s">
        <v>89</v>
      </c>
      <c r="C16" s="13" t="s">
        <v>0</v>
      </c>
      <c r="D16" s="161"/>
      <c r="E16" s="161"/>
      <c r="F16" s="14">
        <f t="shared" si="4"/>
        <v>0</v>
      </c>
      <c r="G16" s="15"/>
      <c r="H16" s="15">
        <f t="shared" si="5"/>
        <v>0</v>
      </c>
      <c r="I16" s="5"/>
      <c r="J16" s="125">
        <f t="shared" si="6"/>
        <v>0</v>
      </c>
      <c r="K16" s="15">
        <f t="shared" si="7"/>
        <v>0</v>
      </c>
      <c r="L16" s="18"/>
      <c r="M16" s="27"/>
      <c r="N16" s="208"/>
    </row>
    <row r="17" spans="1:14" ht="69" customHeight="1" x14ac:dyDescent="0.2">
      <c r="A17" s="11" t="s">
        <v>90</v>
      </c>
      <c r="B17" s="12" t="s">
        <v>91</v>
      </c>
      <c r="C17" s="13" t="s">
        <v>0</v>
      </c>
      <c r="D17" s="161"/>
      <c r="E17" s="161"/>
      <c r="F17" s="14">
        <f t="shared" si="4"/>
        <v>0</v>
      </c>
      <c r="G17" s="15"/>
      <c r="H17" s="15">
        <f t="shared" si="5"/>
        <v>0</v>
      </c>
      <c r="I17" s="5"/>
      <c r="J17" s="125">
        <f t="shared" si="6"/>
        <v>0</v>
      </c>
      <c r="K17" s="15">
        <f t="shared" si="7"/>
        <v>0</v>
      </c>
      <c r="L17" s="18"/>
      <c r="M17" s="27"/>
      <c r="N17" s="208"/>
    </row>
    <row r="18" spans="1:14" ht="38.25" x14ac:dyDescent="0.2">
      <c r="A18" s="11" t="s">
        <v>92</v>
      </c>
      <c r="B18" s="12" t="s">
        <v>93</v>
      </c>
      <c r="C18" s="13" t="s">
        <v>0</v>
      </c>
      <c r="D18" s="161"/>
      <c r="E18" s="161"/>
      <c r="F18" s="14">
        <f t="shared" si="4"/>
        <v>0</v>
      </c>
      <c r="G18" s="15"/>
      <c r="H18" s="15">
        <f t="shared" si="5"/>
        <v>0</v>
      </c>
      <c r="I18" s="5"/>
      <c r="J18" s="125">
        <f t="shared" si="6"/>
        <v>0</v>
      </c>
      <c r="K18" s="15">
        <f t="shared" si="7"/>
        <v>0</v>
      </c>
      <c r="L18" s="18"/>
      <c r="M18" s="27"/>
      <c r="N18" s="208"/>
    </row>
    <row r="19" spans="1:14" ht="25.5" x14ac:dyDescent="0.2">
      <c r="A19" s="11" t="s">
        <v>94</v>
      </c>
      <c r="B19" s="12" t="s">
        <v>95</v>
      </c>
      <c r="C19" s="13" t="s">
        <v>0</v>
      </c>
      <c r="D19" s="161"/>
      <c r="E19" s="161"/>
      <c r="F19" s="14">
        <f t="shared" si="4"/>
        <v>0</v>
      </c>
      <c r="G19" s="15"/>
      <c r="H19" s="15">
        <f t="shared" si="5"/>
        <v>0</v>
      </c>
      <c r="I19" s="5"/>
      <c r="J19" s="125">
        <f t="shared" si="6"/>
        <v>0</v>
      </c>
      <c r="K19" s="15">
        <f t="shared" si="7"/>
        <v>0</v>
      </c>
      <c r="L19" s="18"/>
      <c r="M19" s="27"/>
      <c r="N19" s="208"/>
    </row>
    <row r="20" spans="1:14" ht="76.5" x14ac:dyDescent="0.2">
      <c r="A20" s="11" t="s">
        <v>96</v>
      </c>
      <c r="B20" s="12" t="s">
        <v>97</v>
      </c>
      <c r="C20" s="13" t="s">
        <v>0</v>
      </c>
      <c r="D20" s="161"/>
      <c r="E20" s="161"/>
      <c r="F20" s="14">
        <f t="shared" si="4"/>
        <v>0</v>
      </c>
      <c r="G20" s="15"/>
      <c r="H20" s="15">
        <f t="shared" si="5"/>
        <v>0</v>
      </c>
      <c r="I20" s="5"/>
      <c r="J20" s="125">
        <f t="shared" si="6"/>
        <v>0</v>
      </c>
      <c r="K20" s="15">
        <f t="shared" si="7"/>
        <v>0</v>
      </c>
      <c r="L20" s="18"/>
      <c r="M20" s="27"/>
      <c r="N20" s="208"/>
    </row>
    <row r="21" spans="1:14" ht="76.5" x14ac:dyDescent="0.2">
      <c r="A21" s="11" t="s">
        <v>98</v>
      </c>
      <c r="B21" s="12" t="s">
        <v>99</v>
      </c>
      <c r="C21" s="13" t="s">
        <v>0</v>
      </c>
      <c r="D21" s="161"/>
      <c r="E21" s="161"/>
      <c r="F21" s="14">
        <f t="shared" si="4"/>
        <v>0</v>
      </c>
      <c r="G21" s="15"/>
      <c r="H21" s="15">
        <f t="shared" si="5"/>
        <v>0</v>
      </c>
      <c r="I21" s="5"/>
      <c r="J21" s="125">
        <f t="shared" si="6"/>
        <v>0</v>
      </c>
      <c r="K21" s="15">
        <f t="shared" si="7"/>
        <v>0</v>
      </c>
      <c r="L21" s="18"/>
      <c r="M21" s="27"/>
      <c r="N21" s="208"/>
    </row>
    <row r="22" spans="1:14" ht="76.5" x14ac:dyDescent="0.2">
      <c r="A22" s="11" t="s">
        <v>100</v>
      </c>
      <c r="B22" s="12" t="s">
        <v>101</v>
      </c>
      <c r="C22" s="13" t="s">
        <v>0</v>
      </c>
      <c r="D22" s="161"/>
      <c r="E22" s="161"/>
      <c r="F22" s="14">
        <f t="shared" si="4"/>
        <v>0</v>
      </c>
      <c r="G22" s="15"/>
      <c r="H22" s="15">
        <f t="shared" si="5"/>
        <v>0</v>
      </c>
      <c r="I22" s="5"/>
      <c r="J22" s="125">
        <f t="shared" si="6"/>
        <v>0</v>
      </c>
      <c r="K22" s="15">
        <f t="shared" si="7"/>
        <v>0</v>
      </c>
      <c r="L22" s="18"/>
      <c r="M22" s="27"/>
      <c r="N22" s="208"/>
    </row>
    <row r="23" spans="1:14" ht="38.25" x14ac:dyDescent="0.2">
      <c r="A23" s="11" t="s">
        <v>102</v>
      </c>
      <c r="B23" s="12" t="s">
        <v>103</v>
      </c>
      <c r="C23" s="13" t="s">
        <v>0</v>
      </c>
      <c r="D23" s="161"/>
      <c r="E23" s="161"/>
      <c r="F23" s="14">
        <f t="shared" si="4"/>
        <v>0</v>
      </c>
      <c r="G23" s="15"/>
      <c r="H23" s="15">
        <f t="shared" si="5"/>
        <v>0</v>
      </c>
      <c r="I23" s="5"/>
      <c r="J23" s="125">
        <f t="shared" si="6"/>
        <v>0</v>
      </c>
      <c r="K23" s="15">
        <f t="shared" si="7"/>
        <v>0</v>
      </c>
      <c r="L23" s="18"/>
      <c r="M23" s="27"/>
      <c r="N23" s="208"/>
    </row>
    <row r="24" spans="1:14" ht="38.25" x14ac:dyDescent="0.2">
      <c r="A24" s="11" t="s">
        <v>104</v>
      </c>
      <c r="B24" s="12" t="s">
        <v>105</v>
      </c>
      <c r="C24" s="13" t="s">
        <v>0</v>
      </c>
      <c r="D24" s="161"/>
      <c r="E24" s="161"/>
      <c r="F24" s="14">
        <f t="shared" si="4"/>
        <v>0</v>
      </c>
      <c r="G24" s="15"/>
      <c r="H24" s="15">
        <f t="shared" si="5"/>
        <v>0</v>
      </c>
      <c r="I24" s="5"/>
      <c r="J24" s="125">
        <f t="shared" si="6"/>
        <v>0</v>
      </c>
      <c r="K24" s="15">
        <f t="shared" si="7"/>
        <v>0</v>
      </c>
      <c r="L24" s="18"/>
      <c r="M24" s="27"/>
      <c r="N24" s="208"/>
    </row>
    <row r="25" spans="1:14" ht="25.5" x14ac:dyDescent="0.2">
      <c r="A25" s="11" t="s">
        <v>106</v>
      </c>
      <c r="B25" s="12" t="s">
        <v>107</v>
      </c>
      <c r="C25" s="13" t="s">
        <v>0</v>
      </c>
      <c r="D25" s="161"/>
      <c r="E25" s="161"/>
      <c r="F25" s="14">
        <f t="shared" si="4"/>
        <v>0</v>
      </c>
      <c r="G25" s="15"/>
      <c r="H25" s="15">
        <f t="shared" si="5"/>
        <v>0</v>
      </c>
      <c r="I25" s="5"/>
      <c r="J25" s="125">
        <f t="shared" si="6"/>
        <v>0</v>
      </c>
      <c r="K25" s="15">
        <f t="shared" si="7"/>
        <v>0</v>
      </c>
      <c r="L25" s="18"/>
      <c r="M25" s="27"/>
      <c r="N25" s="208"/>
    </row>
    <row r="26" spans="1:14" ht="76.5" x14ac:dyDescent="0.2">
      <c r="A26" s="11" t="s">
        <v>108</v>
      </c>
      <c r="B26" s="12" t="s">
        <v>109</v>
      </c>
      <c r="C26" s="13" t="s">
        <v>0</v>
      </c>
      <c r="D26" s="161"/>
      <c r="E26" s="161"/>
      <c r="F26" s="14">
        <f t="shared" si="4"/>
        <v>0</v>
      </c>
      <c r="G26" s="15"/>
      <c r="H26" s="15">
        <f t="shared" si="5"/>
        <v>0</v>
      </c>
      <c r="I26" s="5"/>
      <c r="J26" s="125">
        <f t="shared" si="6"/>
        <v>0</v>
      </c>
      <c r="K26" s="15">
        <f t="shared" si="7"/>
        <v>0</v>
      </c>
      <c r="L26" s="18"/>
      <c r="M26" s="27"/>
      <c r="N26" s="208"/>
    </row>
    <row r="27" spans="1:14" ht="63.75" x14ac:dyDescent="0.2">
      <c r="A27" s="11" t="s">
        <v>110</v>
      </c>
      <c r="B27" s="12" t="s">
        <v>111</v>
      </c>
      <c r="C27" s="13" t="s">
        <v>0</v>
      </c>
      <c r="D27" s="161"/>
      <c r="E27" s="161"/>
      <c r="F27" s="14">
        <f t="shared" si="4"/>
        <v>0</v>
      </c>
      <c r="G27" s="15"/>
      <c r="H27" s="15">
        <f t="shared" si="5"/>
        <v>0</v>
      </c>
      <c r="I27" s="5"/>
      <c r="J27" s="125">
        <f t="shared" si="6"/>
        <v>0</v>
      </c>
      <c r="K27" s="15">
        <f t="shared" si="7"/>
        <v>0</v>
      </c>
      <c r="L27" s="18"/>
      <c r="M27" s="27"/>
      <c r="N27" s="208"/>
    </row>
    <row r="28" spans="1:14" ht="63.75" x14ac:dyDescent="0.2">
      <c r="A28" s="11" t="s">
        <v>112</v>
      </c>
      <c r="B28" s="12" t="s">
        <v>113</v>
      </c>
      <c r="C28" s="13" t="s">
        <v>0</v>
      </c>
      <c r="D28" s="161"/>
      <c r="E28" s="161"/>
      <c r="F28" s="14">
        <f t="shared" si="4"/>
        <v>0</v>
      </c>
      <c r="G28" s="15"/>
      <c r="H28" s="15">
        <f t="shared" si="5"/>
        <v>0</v>
      </c>
      <c r="I28" s="5"/>
      <c r="J28" s="125">
        <f t="shared" si="6"/>
        <v>0</v>
      </c>
      <c r="K28" s="15">
        <f t="shared" si="7"/>
        <v>0</v>
      </c>
      <c r="L28" s="18"/>
      <c r="M28" s="27"/>
      <c r="N28" s="208"/>
    </row>
    <row r="29" spans="1:14" ht="30.75" customHeight="1" x14ac:dyDescent="0.2">
      <c r="A29" s="11">
        <v>3</v>
      </c>
      <c r="B29" s="48" t="s">
        <v>114</v>
      </c>
      <c r="C29" s="151"/>
      <c r="D29" s="151"/>
      <c r="E29" s="151"/>
      <c r="F29" s="151"/>
      <c r="G29" s="151"/>
      <c r="H29" s="151"/>
      <c r="I29" s="151"/>
      <c r="J29" s="151"/>
      <c r="K29" s="151"/>
      <c r="L29" s="151"/>
      <c r="M29" s="151"/>
      <c r="N29" s="208"/>
    </row>
    <row r="30" spans="1:14" ht="384" customHeight="1" x14ac:dyDescent="0.25">
      <c r="A30" s="191" t="s">
        <v>115</v>
      </c>
      <c r="B30" s="12" t="s">
        <v>116</v>
      </c>
      <c r="C30" s="193" t="s">
        <v>117</v>
      </c>
      <c r="D30" s="186"/>
      <c r="E30" s="186"/>
      <c r="F30" s="195">
        <f>SUM(D30:E31)</f>
        <v>0</v>
      </c>
      <c r="G30" s="197"/>
      <c r="H30" s="199">
        <f t="shared" ref="H30" si="8">F30*G30</f>
        <v>0</v>
      </c>
      <c r="I30" s="206"/>
      <c r="J30" s="200">
        <f t="shared" ref="J30" si="9">H30*I30</f>
        <v>0</v>
      </c>
      <c r="K30" s="197">
        <f t="shared" ref="K30" si="10">H30+J30</f>
        <v>0</v>
      </c>
      <c r="L30" s="202"/>
      <c r="M30" s="204"/>
      <c r="N30" s="223"/>
    </row>
    <row r="31" spans="1:14" ht="102" x14ac:dyDescent="0.25">
      <c r="A31" s="192"/>
      <c r="B31" s="12" t="s">
        <v>118</v>
      </c>
      <c r="C31" s="194"/>
      <c r="D31" s="187"/>
      <c r="E31" s="187"/>
      <c r="F31" s="196"/>
      <c r="G31" s="198"/>
      <c r="H31" s="199"/>
      <c r="I31" s="206"/>
      <c r="J31" s="201"/>
      <c r="K31" s="198"/>
      <c r="L31" s="203"/>
      <c r="M31" s="205"/>
      <c r="N31" s="224"/>
    </row>
    <row r="32" spans="1:14" ht="301.5" customHeight="1" x14ac:dyDescent="0.2">
      <c r="A32" s="11">
        <v>4</v>
      </c>
      <c r="B32" s="12" t="s">
        <v>119</v>
      </c>
      <c r="C32" s="13" t="s">
        <v>0</v>
      </c>
      <c r="D32" s="161"/>
      <c r="E32" s="161"/>
      <c r="F32" s="14">
        <f>SUM(D32:E32)</f>
        <v>0</v>
      </c>
      <c r="G32" s="15"/>
      <c r="H32" s="15">
        <f t="shared" ref="H32" si="11">F32*G32</f>
        <v>0</v>
      </c>
      <c r="I32" s="5"/>
      <c r="J32" s="125">
        <f t="shared" ref="J32" si="12">H32*I32</f>
        <v>0</v>
      </c>
      <c r="K32" s="15">
        <f t="shared" ref="K32" si="13">H32+J32</f>
        <v>0</v>
      </c>
      <c r="L32" s="18"/>
      <c r="M32" s="27"/>
      <c r="N32" s="208"/>
    </row>
    <row r="33" spans="1:14" x14ac:dyDescent="0.2">
      <c r="A33" s="11">
        <v>5</v>
      </c>
      <c r="B33" s="48" t="s">
        <v>120</v>
      </c>
      <c r="C33" s="151"/>
      <c r="D33" s="151"/>
      <c r="E33" s="151"/>
      <c r="F33" s="151"/>
      <c r="G33" s="151"/>
      <c r="H33" s="151"/>
      <c r="I33" s="151"/>
      <c r="J33" s="151"/>
      <c r="K33" s="151"/>
      <c r="L33" s="151"/>
      <c r="M33" s="151"/>
      <c r="N33" s="208"/>
    </row>
    <row r="34" spans="1:14" ht="30" customHeight="1" x14ac:dyDescent="0.2">
      <c r="A34" s="11" t="s">
        <v>121</v>
      </c>
      <c r="B34" s="50" t="s">
        <v>122</v>
      </c>
      <c r="C34" s="13" t="s">
        <v>0</v>
      </c>
      <c r="D34" s="161"/>
      <c r="E34" s="161"/>
      <c r="F34" s="14">
        <f t="shared" ref="F34:F39" si="14">SUM(D34:E34)</f>
        <v>0</v>
      </c>
      <c r="G34" s="15"/>
      <c r="H34" s="15">
        <f t="shared" ref="H34:H39" si="15">F34*G34</f>
        <v>0</v>
      </c>
      <c r="I34" s="5"/>
      <c r="J34" s="125">
        <f t="shared" ref="J34:J39" si="16">H34*I34</f>
        <v>0</v>
      </c>
      <c r="K34" s="15">
        <f t="shared" ref="K34:K39" si="17">H34+J34</f>
        <v>0</v>
      </c>
      <c r="L34" s="18"/>
      <c r="M34" s="27"/>
      <c r="N34" s="208"/>
    </row>
    <row r="35" spans="1:14" ht="30" customHeight="1" x14ac:dyDescent="0.2">
      <c r="A35" s="11" t="s">
        <v>123</v>
      </c>
      <c r="B35" s="51" t="s">
        <v>124</v>
      </c>
      <c r="C35" s="13" t="s">
        <v>0</v>
      </c>
      <c r="D35" s="161"/>
      <c r="E35" s="161"/>
      <c r="F35" s="14">
        <f t="shared" si="14"/>
        <v>0</v>
      </c>
      <c r="G35" s="15"/>
      <c r="H35" s="15">
        <f t="shared" si="15"/>
        <v>0</v>
      </c>
      <c r="I35" s="5"/>
      <c r="J35" s="125">
        <f t="shared" si="16"/>
        <v>0</v>
      </c>
      <c r="K35" s="15">
        <f t="shared" si="17"/>
        <v>0</v>
      </c>
      <c r="L35" s="18"/>
      <c r="M35" s="27"/>
      <c r="N35" s="208"/>
    </row>
    <row r="36" spans="1:14" ht="30" customHeight="1" x14ac:dyDescent="0.2">
      <c r="A36" s="11" t="s">
        <v>125</v>
      </c>
      <c r="B36" s="51" t="s">
        <v>126</v>
      </c>
      <c r="C36" s="13" t="s">
        <v>0</v>
      </c>
      <c r="D36" s="161"/>
      <c r="E36" s="161"/>
      <c r="F36" s="14">
        <f t="shared" si="14"/>
        <v>0</v>
      </c>
      <c r="G36" s="15"/>
      <c r="H36" s="15">
        <f t="shared" si="15"/>
        <v>0</v>
      </c>
      <c r="I36" s="5"/>
      <c r="J36" s="125">
        <f t="shared" si="16"/>
        <v>0</v>
      </c>
      <c r="K36" s="15">
        <f t="shared" si="17"/>
        <v>0</v>
      </c>
      <c r="L36" s="18"/>
      <c r="M36" s="27"/>
      <c r="N36" s="208"/>
    </row>
    <row r="37" spans="1:14" ht="30" customHeight="1" x14ac:dyDescent="0.2">
      <c r="A37" s="11" t="s">
        <v>127</v>
      </c>
      <c r="B37" s="51" t="s">
        <v>128</v>
      </c>
      <c r="C37" s="13" t="s">
        <v>0</v>
      </c>
      <c r="D37" s="161"/>
      <c r="E37" s="161"/>
      <c r="F37" s="14">
        <f t="shared" si="14"/>
        <v>0</v>
      </c>
      <c r="G37" s="15"/>
      <c r="H37" s="15">
        <f t="shared" si="15"/>
        <v>0</v>
      </c>
      <c r="I37" s="5"/>
      <c r="J37" s="125">
        <f t="shared" si="16"/>
        <v>0</v>
      </c>
      <c r="K37" s="15">
        <f t="shared" si="17"/>
        <v>0</v>
      </c>
      <c r="L37" s="18"/>
      <c r="M37" s="27"/>
      <c r="N37" s="208"/>
    </row>
    <row r="38" spans="1:14" ht="30" customHeight="1" x14ac:dyDescent="0.2">
      <c r="A38" s="11" t="s">
        <v>129</v>
      </c>
      <c r="B38" s="51" t="s">
        <v>130</v>
      </c>
      <c r="C38" s="13" t="s">
        <v>0</v>
      </c>
      <c r="D38" s="161"/>
      <c r="E38" s="161"/>
      <c r="F38" s="14">
        <f t="shared" si="14"/>
        <v>0</v>
      </c>
      <c r="G38" s="15"/>
      <c r="H38" s="15">
        <f t="shared" si="15"/>
        <v>0</v>
      </c>
      <c r="I38" s="5"/>
      <c r="J38" s="125">
        <f t="shared" si="16"/>
        <v>0</v>
      </c>
      <c r="K38" s="15">
        <f t="shared" si="17"/>
        <v>0</v>
      </c>
      <c r="L38" s="18"/>
      <c r="M38" s="27"/>
      <c r="N38" s="208"/>
    </row>
    <row r="39" spans="1:14" ht="30" customHeight="1" x14ac:dyDescent="0.2">
      <c r="A39" s="11" t="s">
        <v>131</v>
      </c>
      <c r="B39" s="51" t="s">
        <v>132</v>
      </c>
      <c r="C39" s="13" t="s">
        <v>0</v>
      </c>
      <c r="D39" s="161"/>
      <c r="E39" s="161"/>
      <c r="F39" s="14">
        <f t="shared" si="14"/>
        <v>0</v>
      </c>
      <c r="G39" s="15"/>
      <c r="H39" s="15">
        <f t="shared" si="15"/>
        <v>0</v>
      </c>
      <c r="I39" s="5"/>
      <c r="J39" s="125">
        <f t="shared" si="16"/>
        <v>0</v>
      </c>
      <c r="K39" s="15">
        <f t="shared" si="17"/>
        <v>0</v>
      </c>
      <c r="L39" s="18"/>
      <c r="M39" s="27"/>
      <c r="N39" s="208"/>
    </row>
    <row r="40" spans="1:14" x14ac:dyDescent="0.2">
      <c r="A40" s="11">
        <v>6</v>
      </c>
      <c r="B40" s="12" t="s">
        <v>133</v>
      </c>
      <c r="C40" s="151"/>
      <c r="D40" s="151"/>
      <c r="E40" s="151"/>
      <c r="F40" s="151"/>
      <c r="G40" s="151"/>
      <c r="H40" s="151"/>
      <c r="I40" s="151"/>
      <c r="J40" s="151"/>
      <c r="K40" s="151"/>
      <c r="L40" s="151"/>
      <c r="M40" s="151"/>
      <c r="N40" s="208"/>
    </row>
    <row r="41" spans="1:14" ht="102" x14ac:dyDescent="0.2">
      <c r="A41" s="11" t="s">
        <v>134</v>
      </c>
      <c r="B41" s="12" t="s">
        <v>135</v>
      </c>
      <c r="C41" s="13" t="s">
        <v>0</v>
      </c>
      <c r="D41" s="161"/>
      <c r="E41" s="161"/>
      <c r="F41" s="14">
        <f t="shared" ref="F41:F46" si="18">SUM(D41:E41)</f>
        <v>0</v>
      </c>
      <c r="G41" s="15"/>
      <c r="H41" s="15">
        <f t="shared" ref="H41:H47" si="19">F41*G41</f>
        <v>0</v>
      </c>
      <c r="I41" s="5"/>
      <c r="J41" s="125">
        <f t="shared" ref="J41:J47" si="20">H41*I41</f>
        <v>0</v>
      </c>
      <c r="K41" s="15">
        <f t="shared" ref="K41:K47" si="21">H41+J41</f>
        <v>0</v>
      </c>
      <c r="L41" s="18"/>
      <c r="M41" s="27"/>
      <c r="N41" s="208"/>
    </row>
    <row r="42" spans="1:14" ht="38.25" x14ac:dyDescent="0.2">
      <c r="A42" s="11" t="s">
        <v>136</v>
      </c>
      <c r="B42" s="12" t="s">
        <v>137</v>
      </c>
      <c r="C42" s="13" t="s">
        <v>0</v>
      </c>
      <c r="D42" s="161"/>
      <c r="E42" s="161"/>
      <c r="F42" s="14">
        <f t="shared" si="18"/>
        <v>0</v>
      </c>
      <c r="G42" s="15"/>
      <c r="H42" s="15">
        <f t="shared" si="19"/>
        <v>0</v>
      </c>
      <c r="I42" s="5"/>
      <c r="J42" s="125">
        <f t="shared" si="20"/>
        <v>0</v>
      </c>
      <c r="K42" s="15">
        <f t="shared" si="21"/>
        <v>0</v>
      </c>
      <c r="L42" s="18"/>
      <c r="M42" s="27"/>
      <c r="N42" s="208"/>
    </row>
    <row r="43" spans="1:14" ht="63.75" x14ac:dyDescent="0.2">
      <c r="A43" s="11" t="s">
        <v>138</v>
      </c>
      <c r="B43" s="12" t="s">
        <v>139</v>
      </c>
      <c r="C43" s="13" t="s">
        <v>0</v>
      </c>
      <c r="D43" s="161"/>
      <c r="E43" s="161"/>
      <c r="F43" s="14">
        <f t="shared" si="18"/>
        <v>0</v>
      </c>
      <c r="G43" s="15"/>
      <c r="H43" s="15">
        <f t="shared" si="19"/>
        <v>0</v>
      </c>
      <c r="I43" s="5"/>
      <c r="J43" s="125">
        <f t="shared" si="20"/>
        <v>0</v>
      </c>
      <c r="K43" s="15">
        <f t="shared" si="21"/>
        <v>0</v>
      </c>
      <c r="L43" s="18"/>
      <c r="M43" s="27"/>
      <c r="N43" s="208"/>
    </row>
    <row r="44" spans="1:14" ht="114.75" x14ac:dyDescent="0.2">
      <c r="A44" s="11" t="s">
        <v>140</v>
      </c>
      <c r="B44" s="12" t="s">
        <v>141</v>
      </c>
      <c r="C44" s="13" t="s">
        <v>0</v>
      </c>
      <c r="D44" s="161"/>
      <c r="E44" s="161"/>
      <c r="F44" s="14">
        <f t="shared" si="18"/>
        <v>0</v>
      </c>
      <c r="G44" s="15"/>
      <c r="H44" s="15">
        <f t="shared" si="19"/>
        <v>0</v>
      </c>
      <c r="I44" s="5"/>
      <c r="J44" s="125">
        <f t="shared" si="20"/>
        <v>0</v>
      </c>
      <c r="K44" s="15">
        <f t="shared" si="21"/>
        <v>0</v>
      </c>
      <c r="L44" s="18"/>
      <c r="M44" s="27"/>
      <c r="N44" s="208"/>
    </row>
    <row r="45" spans="1:14" ht="38.25" x14ac:dyDescent="0.2">
      <c r="A45" s="11" t="s">
        <v>142</v>
      </c>
      <c r="B45" s="12" t="s">
        <v>143</v>
      </c>
      <c r="C45" s="13" t="s">
        <v>0</v>
      </c>
      <c r="D45" s="161"/>
      <c r="E45" s="161"/>
      <c r="F45" s="14">
        <f t="shared" si="18"/>
        <v>0</v>
      </c>
      <c r="G45" s="15"/>
      <c r="H45" s="15">
        <f t="shared" si="19"/>
        <v>0</v>
      </c>
      <c r="I45" s="5"/>
      <c r="J45" s="125">
        <f t="shared" si="20"/>
        <v>0</v>
      </c>
      <c r="K45" s="15">
        <f t="shared" si="21"/>
        <v>0</v>
      </c>
      <c r="L45" s="18"/>
      <c r="M45" s="27"/>
      <c r="N45" s="208"/>
    </row>
    <row r="46" spans="1:14" ht="51" x14ac:dyDescent="0.2">
      <c r="A46" s="11" t="s">
        <v>144</v>
      </c>
      <c r="B46" s="12" t="s">
        <v>145</v>
      </c>
      <c r="C46" s="13" t="s">
        <v>0</v>
      </c>
      <c r="D46" s="161"/>
      <c r="E46" s="161"/>
      <c r="F46" s="14">
        <f t="shared" si="18"/>
        <v>0</v>
      </c>
      <c r="G46" s="15"/>
      <c r="H46" s="15">
        <f t="shared" si="19"/>
        <v>0</v>
      </c>
      <c r="I46" s="5"/>
      <c r="J46" s="125">
        <f t="shared" si="20"/>
        <v>0</v>
      </c>
      <c r="K46" s="15">
        <f t="shared" si="21"/>
        <v>0</v>
      </c>
      <c r="L46" s="18"/>
      <c r="M46" s="27"/>
      <c r="N46" s="208"/>
    </row>
    <row r="47" spans="1:14" ht="76.5" x14ac:dyDescent="0.2">
      <c r="A47" s="11" t="s">
        <v>146</v>
      </c>
      <c r="B47" s="12" t="s">
        <v>147</v>
      </c>
      <c r="C47" s="13" t="s">
        <v>0</v>
      </c>
      <c r="D47" s="161"/>
      <c r="E47" s="161"/>
      <c r="F47" s="14">
        <f>SUM(D47:E47)</f>
        <v>0</v>
      </c>
      <c r="G47" s="15"/>
      <c r="H47" s="15">
        <f t="shared" si="19"/>
        <v>0</v>
      </c>
      <c r="I47" s="5"/>
      <c r="J47" s="125">
        <f t="shared" si="20"/>
        <v>0</v>
      </c>
      <c r="K47" s="15">
        <f t="shared" si="21"/>
        <v>0</v>
      </c>
      <c r="L47" s="18"/>
      <c r="M47" s="27"/>
      <c r="N47" s="208"/>
    </row>
    <row r="48" spans="1:14" ht="41.25" customHeight="1" x14ac:dyDescent="0.2">
      <c r="A48" s="11"/>
      <c r="B48" s="48" t="s">
        <v>148</v>
      </c>
      <c r="C48" s="151"/>
      <c r="D48" s="151"/>
      <c r="E48" s="151"/>
      <c r="F48" s="151"/>
      <c r="G48" s="151"/>
      <c r="H48" s="151"/>
      <c r="I48" s="151"/>
      <c r="J48" s="151"/>
      <c r="K48" s="151"/>
      <c r="L48" s="151"/>
      <c r="M48" s="151"/>
      <c r="N48" s="208"/>
    </row>
    <row r="49" spans="1:14" x14ac:dyDescent="0.2">
      <c r="A49" s="11">
        <v>7</v>
      </c>
      <c r="B49" s="48" t="s">
        <v>149</v>
      </c>
      <c r="C49" s="151"/>
      <c r="D49" s="151"/>
      <c r="E49" s="151"/>
      <c r="F49" s="151"/>
      <c r="G49" s="151"/>
      <c r="H49" s="151"/>
      <c r="I49" s="151"/>
      <c r="J49" s="151"/>
      <c r="K49" s="151"/>
      <c r="L49" s="151"/>
      <c r="M49" s="151"/>
      <c r="N49" s="208"/>
    </row>
    <row r="50" spans="1:14" x14ac:dyDescent="0.2">
      <c r="A50" s="11" t="s">
        <v>150</v>
      </c>
      <c r="B50" s="12" t="s">
        <v>151</v>
      </c>
      <c r="C50" s="13" t="s">
        <v>0</v>
      </c>
      <c r="D50" s="161"/>
      <c r="E50" s="161"/>
      <c r="F50" s="14">
        <f t="shared" ref="F50:F67" si="22">SUM(D50:E50)</f>
        <v>0</v>
      </c>
      <c r="G50" s="138"/>
      <c r="H50" s="15">
        <f t="shared" ref="H50:H67" si="23">F50*G50</f>
        <v>0</v>
      </c>
      <c r="I50" s="5"/>
      <c r="J50" s="125">
        <f t="shared" ref="J50:J67" si="24">H50*I50</f>
        <v>0</v>
      </c>
      <c r="K50" s="15">
        <f t="shared" ref="K50:K67" si="25">H50+J50</f>
        <v>0</v>
      </c>
      <c r="L50" s="18"/>
      <c r="M50" s="27"/>
      <c r="N50" s="208"/>
    </row>
    <row r="51" spans="1:14" x14ac:dyDescent="0.2">
      <c r="A51" s="11" t="s">
        <v>152</v>
      </c>
      <c r="B51" s="12" t="s">
        <v>153</v>
      </c>
      <c r="C51" s="13" t="s">
        <v>0</v>
      </c>
      <c r="D51" s="161"/>
      <c r="E51" s="161"/>
      <c r="F51" s="14">
        <f t="shared" si="22"/>
        <v>0</v>
      </c>
      <c r="G51" s="138"/>
      <c r="H51" s="15">
        <f t="shared" si="23"/>
        <v>0</v>
      </c>
      <c r="I51" s="5"/>
      <c r="J51" s="125">
        <f t="shared" si="24"/>
        <v>0</v>
      </c>
      <c r="K51" s="15">
        <f t="shared" si="25"/>
        <v>0</v>
      </c>
      <c r="L51" s="18"/>
      <c r="M51" s="27"/>
      <c r="N51" s="208"/>
    </row>
    <row r="52" spans="1:14" x14ac:dyDescent="0.2">
      <c r="A52" s="11" t="s">
        <v>154</v>
      </c>
      <c r="B52" s="12" t="s">
        <v>155</v>
      </c>
      <c r="C52" s="13" t="s">
        <v>0</v>
      </c>
      <c r="D52" s="161"/>
      <c r="E52" s="161"/>
      <c r="F52" s="14">
        <f t="shared" si="22"/>
        <v>0</v>
      </c>
      <c r="G52" s="138"/>
      <c r="H52" s="15">
        <f t="shared" si="23"/>
        <v>0</v>
      </c>
      <c r="I52" s="5"/>
      <c r="J52" s="125">
        <f t="shared" si="24"/>
        <v>0</v>
      </c>
      <c r="K52" s="15">
        <f t="shared" si="25"/>
        <v>0</v>
      </c>
      <c r="L52" s="18"/>
      <c r="M52" s="27"/>
      <c r="N52" s="208"/>
    </row>
    <row r="53" spans="1:14" x14ac:dyDescent="0.2">
      <c r="A53" s="11" t="s">
        <v>156</v>
      </c>
      <c r="B53" s="12" t="s">
        <v>157</v>
      </c>
      <c r="C53" s="13" t="s">
        <v>0</v>
      </c>
      <c r="D53" s="161"/>
      <c r="E53" s="161"/>
      <c r="F53" s="14">
        <f t="shared" si="22"/>
        <v>0</v>
      </c>
      <c r="G53" s="138"/>
      <c r="H53" s="15">
        <f t="shared" si="23"/>
        <v>0</v>
      </c>
      <c r="I53" s="5"/>
      <c r="J53" s="125">
        <f t="shared" si="24"/>
        <v>0</v>
      </c>
      <c r="K53" s="15">
        <f t="shared" si="25"/>
        <v>0</v>
      </c>
      <c r="L53" s="18"/>
      <c r="M53" s="27"/>
      <c r="N53" s="208"/>
    </row>
    <row r="54" spans="1:14" x14ac:dyDescent="0.2">
      <c r="A54" s="11" t="s">
        <v>158</v>
      </c>
      <c r="B54" s="12" t="s">
        <v>159</v>
      </c>
      <c r="C54" s="13" t="s">
        <v>0</v>
      </c>
      <c r="D54" s="161"/>
      <c r="E54" s="161"/>
      <c r="F54" s="14">
        <f t="shared" si="22"/>
        <v>0</v>
      </c>
      <c r="G54" s="138"/>
      <c r="H54" s="15">
        <f t="shared" si="23"/>
        <v>0</v>
      </c>
      <c r="I54" s="5"/>
      <c r="J54" s="125">
        <f t="shared" si="24"/>
        <v>0</v>
      </c>
      <c r="K54" s="15">
        <f t="shared" si="25"/>
        <v>0</v>
      </c>
      <c r="L54" s="18"/>
      <c r="M54" s="27"/>
      <c r="N54" s="208"/>
    </row>
    <row r="55" spans="1:14" x14ac:dyDescent="0.2">
      <c r="A55" s="11">
        <v>8</v>
      </c>
      <c r="B55" s="12" t="s">
        <v>160</v>
      </c>
      <c r="C55" s="13" t="s">
        <v>161</v>
      </c>
      <c r="D55" s="161"/>
      <c r="E55" s="161"/>
      <c r="F55" s="14">
        <f t="shared" si="22"/>
        <v>0</v>
      </c>
      <c r="G55" s="138"/>
      <c r="H55" s="15">
        <f t="shared" si="23"/>
        <v>0</v>
      </c>
      <c r="I55" s="5"/>
      <c r="J55" s="125">
        <f t="shared" si="24"/>
        <v>0</v>
      </c>
      <c r="K55" s="15">
        <f t="shared" si="25"/>
        <v>0</v>
      </c>
      <c r="L55" s="18"/>
      <c r="M55" s="27"/>
      <c r="N55" s="208"/>
    </row>
    <row r="56" spans="1:14" x14ac:dyDescent="0.2">
      <c r="A56" s="11">
        <v>9</v>
      </c>
      <c r="B56" s="12" t="s">
        <v>162</v>
      </c>
      <c r="C56" s="13" t="s">
        <v>0</v>
      </c>
      <c r="D56" s="161"/>
      <c r="E56" s="161"/>
      <c r="F56" s="14">
        <f t="shared" si="22"/>
        <v>0</v>
      </c>
      <c r="G56" s="138"/>
      <c r="H56" s="15">
        <f t="shared" si="23"/>
        <v>0</v>
      </c>
      <c r="I56" s="5"/>
      <c r="J56" s="125">
        <f t="shared" si="24"/>
        <v>0</v>
      </c>
      <c r="K56" s="15">
        <f t="shared" si="25"/>
        <v>0</v>
      </c>
      <c r="L56" s="18"/>
      <c r="M56" s="27"/>
      <c r="N56" s="208"/>
    </row>
    <row r="57" spans="1:14" x14ac:dyDescent="0.2">
      <c r="A57" s="11">
        <v>10</v>
      </c>
      <c r="B57" s="12" t="s">
        <v>163</v>
      </c>
      <c r="C57" s="13" t="s">
        <v>0</v>
      </c>
      <c r="D57" s="161"/>
      <c r="E57" s="161"/>
      <c r="F57" s="14">
        <f t="shared" si="22"/>
        <v>0</v>
      </c>
      <c r="G57" s="138"/>
      <c r="H57" s="15">
        <f t="shared" si="23"/>
        <v>0</v>
      </c>
      <c r="I57" s="5"/>
      <c r="J57" s="125">
        <f t="shared" si="24"/>
        <v>0</v>
      </c>
      <c r="K57" s="15">
        <f t="shared" si="25"/>
        <v>0</v>
      </c>
      <c r="L57" s="18"/>
      <c r="M57" s="27"/>
      <c r="N57" s="208"/>
    </row>
    <row r="58" spans="1:14" ht="63.75" x14ac:dyDescent="0.2">
      <c r="A58" s="11">
        <v>11</v>
      </c>
      <c r="B58" s="12" t="s">
        <v>164</v>
      </c>
      <c r="C58" s="13" t="s">
        <v>0</v>
      </c>
      <c r="D58" s="161"/>
      <c r="E58" s="161"/>
      <c r="F58" s="14">
        <f t="shared" si="22"/>
        <v>0</v>
      </c>
      <c r="G58" s="138"/>
      <c r="H58" s="15">
        <f t="shared" si="23"/>
        <v>0</v>
      </c>
      <c r="I58" s="5"/>
      <c r="J58" s="125">
        <f t="shared" si="24"/>
        <v>0</v>
      </c>
      <c r="K58" s="15">
        <f t="shared" si="25"/>
        <v>0</v>
      </c>
      <c r="L58" s="18"/>
      <c r="M58" s="27"/>
      <c r="N58" s="208"/>
    </row>
    <row r="59" spans="1:14" x14ac:dyDescent="0.2">
      <c r="A59" s="11">
        <v>12</v>
      </c>
      <c r="B59" s="52" t="s">
        <v>165</v>
      </c>
      <c r="C59" s="13" t="s">
        <v>161</v>
      </c>
      <c r="D59" s="161"/>
      <c r="E59" s="161"/>
      <c r="F59" s="14">
        <f t="shared" si="22"/>
        <v>0</v>
      </c>
      <c r="G59" s="138"/>
      <c r="H59" s="15">
        <f t="shared" si="23"/>
        <v>0</v>
      </c>
      <c r="I59" s="5"/>
      <c r="J59" s="125">
        <f t="shared" si="24"/>
        <v>0</v>
      </c>
      <c r="K59" s="15">
        <f t="shared" si="25"/>
        <v>0</v>
      </c>
      <c r="L59" s="18"/>
      <c r="M59" s="27"/>
      <c r="N59" s="208"/>
    </row>
    <row r="60" spans="1:14" x14ac:dyDescent="0.2">
      <c r="A60" s="11">
        <v>13</v>
      </c>
      <c r="B60" s="52" t="s">
        <v>166</v>
      </c>
      <c r="C60" s="13" t="s">
        <v>161</v>
      </c>
      <c r="D60" s="161"/>
      <c r="E60" s="161"/>
      <c r="F60" s="14">
        <f t="shared" si="22"/>
        <v>0</v>
      </c>
      <c r="G60" s="138"/>
      <c r="H60" s="15">
        <f t="shared" si="23"/>
        <v>0</v>
      </c>
      <c r="I60" s="5"/>
      <c r="J60" s="125">
        <f t="shared" si="24"/>
        <v>0</v>
      </c>
      <c r="K60" s="15">
        <f t="shared" si="25"/>
        <v>0</v>
      </c>
      <c r="L60" s="18"/>
      <c r="M60" s="27"/>
      <c r="N60" s="208"/>
    </row>
    <row r="61" spans="1:14" x14ac:dyDescent="0.2">
      <c r="A61" s="11">
        <v>14</v>
      </c>
      <c r="B61" s="52" t="s">
        <v>167</v>
      </c>
      <c r="C61" s="13" t="s">
        <v>161</v>
      </c>
      <c r="D61" s="161"/>
      <c r="E61" s="161"/>
      <c r="F61" s="14">
        <f t="shared" si="22"/>
        <v>0</v>
      </c>
      <c r="G61" s="138"/>
      <c r="H61" s="15">
        <f t="shared" si="23"/>
        <v>0</v>
      </c>
      <c r="I61" s="5"/>
      <c r="J61" s="125">
        <f t="shared" si="24"/>
        <v>0</v>
      </c>
      <c r="K61" s="15">
        <f t="shared" si="25"/>
        <v>0</v>
      </c>
      <c r="L61" s="18"/>
      <c r="M61" s="27"/>
      <c r="N61" s="208"/>
    </row>
    <row r="62" spans="1:14" ht="25.5" x14ac:dyDescent="0.2">
      <c r="A62" s="11">
        <v>15</v>
      </c>
      <c r="B62" s="50" t="s">
        <v>168</v>
      </c>
      <c r="C62" s="13" t="s">
        <v>0</v>
      </c>
      <c r="D62" s="161"/>
      <c r="E62" s="161"/>
      <c r="F62" s="14">
        <f t="shared" si="22"/>
        <v>0</v>
      </c>
      <c r="G62" s="138"/>
      <c r="H62" s="15">
        <f t="shared" si="23"/>
        <v>0</v>
      </c>
      <c r="I62" s="5"/>
      <c r="J62" s="125">
        <f t="shared" si="24"/>
        <v>0</v>
      </c>
      <c r="K62" s="15">
        <f t="shared" si="25"/>
        <v>0</v>
      </c>
      <c r="L62" s="18"/>
      <c r="M62" s="27"/>
      <c r="N62" s="208"/>
    </row>
    <row r="63" spans="1:14" x14ac:dyDescent="0.2">
      <c r="A63" s="11">
        <v>16</v>
      </c>
      <c r="B63" s="50" t="s">
        <v>169</v>
      </c>
      <c r="C63" s="13" t="s">
        <v>0</v>
      </c>
      <c r="D63" s="161"/>
      <c r="E63" s="161"/>
      <c r="F63" s="14">
        <f t="shared" si="22"/>
        <v>0</v>
      </c>
      <c r="G63" s="138"/>
      <c r="H63" s="15">
        <f t="shared" si="23"/>
        <v>0</v>
      </c>
      <c r="I63" s="5"/>
      <c r="J63" s="125">
        <f t="shared" si="24"/>
        <v>0</v>
      </c>
      <c r="K63" s="15">
        <f t="shared" si="25"/>
        <v>0</v>
      </c>
      <c r="L63" s="18"/>
      <c r="M63" s="27"/>
      <c r="N63" s="208"/>
    </row>
    <row r="64" spans="1:14" x14ac:dyDescent="0.2">
      <c r="A64" s="11">
        <v>17</v>
      </c>
      <c r="B64" s="50" t="s">
        <v>170</v>
      </c>
      <c r="C64" s="13" t="s">
        <v>0</v>
      </c>
      <c r="D64" s="161"/>
      <c r="E64" s="161"/>
      <c r="F64" s="14">
        <f t="shared" si="22"/>
        <v>0</v>
      </c>
      <c r="G64" s="138"/>
      <c r="H64" s="15">
        <f t="shared" si="23"/>
        <v>0</v>
      </c>
      <c r="I64" s="5"/>
      <c r="J64" s="125">
        <f t="shared" si="24"/>
        <v>0</v>
      </c>
      <c r="K64" s="15">
        <f t="shared" si="25"/>
        <v>0</v>
      </c>
      <c r="L64" s="18"/>
      <c r="M64" s="27"/>
      <c r="N64" s="208"/>
    </row>
    <row r="65" spans="1:14" ht="25.5" x14ac:dyDescent="0.2">
      <c r="A65" s="11">
        <v>18</v>
      </c>
      <c r="B65" s="50" t="s">
        <v>171</v>
      </c>
      <c r="C65" s="13" t="s">
        <v>0</v>
      </c>
      <c r="D65" s="161"/>
      <c r="E65" s="161"/>
      <c r="F65" s="14">
        <f t="shared" si="22"/>
        <v>0</v>
      </c>
      <c r="G65" s="138"/>
      <c r="H65" s="15">
        <f t="shared" si="23"/>
        <v>0</v>
      </c>
      <c r="I65" s="5"/>
      <c r="J65" s="125">
        <f t="shared" si="24"/>
        <v>0</v>
      </c>
      <c r="K65" s="15">
        <f t="shared" si="25"/>
        <v>0</v>
      </c>
      <c r="L65" s="18"/>
      <c r="M65" s="27"/>
      <c r="N65" s="208"/>
    </row>
    <row r="66" spans="1:14" x14ac:dyDescent="0.2">
      <c r="A66" s="11">
        <v>19</v>
      </c>
      <c r="B66" s="50" t="s">
        <v>169</v>
      </c>
      <c r="C66" s="13" t="s">
        <v>0</v>
      </c>
      <c r="D66" s="161"/>
      <c r="E66" s="161"/>
      <c r="F66" s="14">
        <f t="shared" si="22"/>
        <v>0</v>
      </c>
      <c r="G66" s="138"/>
      <c r="H66" s="15">
        <f t="shared" si="23"/>
        <v>0</v>
      </c>
      <c r="I66" s="5"/>
      <c r="J66" s="125">
        <f t="shared" si="24"/>
        <v>0</v>
      </c>
      <c r="K66" s="15">
        <f t="shared" si="25"/>
        <v>0</v>
      </c>
      <c r="L66" s="18"/>
      <c r="M66" s="27"/>
      <c r="N66" s="208"/>
    </row>
    <row r="67" spans="1:14" x14ac:dyDescent="0.2">
      <c r="A67" s="11">
        <v>20</v>
      </c>
      <c r="B67" s="50" t="s">
        <v>170</v>
      </c>
      <c r="C67" s="13" t="s">
        <v>0</v>
      </c>
      <c r="D67" s="161"/>
      <c r="E67" s="161"/>
      <c r="F67" s="14">
        <f t="shared" si="22"/>
        <v>0</v>
      </c>
      <c r="G67" s="138"/>
      <c r="H67" s="15">
        <f t="shared" si="23"/>
        <v>0</v>
      </c>
      <c r="I67" s="5"/>
      <c r="J67" s="125">
        <f t="shared" si="24"/>
        <v>0</v>
      </c>
      <c r="K67" s="15">
        <f t="shared" si="25"/>
        <v>0</v>
      </c>
      <c r="L67" s="18"/>
      <c r="M67" s="27"/>
      <c r="N67" s="208"/>
    </row>
    <row r="68" spans="1:14" s="3" customFormat="1" ht="30" customHeight="1" x14ac:dyDescent="0.25">
      <c r="A68" s="16"/>
      <c r="B68" s="16"/>
      <c r="C68" s="17"/>
      <c r="D68" s="153"/>
      <c r="E68" s="153"/>
      <c r="F68" s="153"/>
      <c r="G68" s="154" t="s">
        <v>895</v>
      </c>
      <c r="H68" s="6">
        <f>SUM(H5:H67)</f>
        <v>0</v>
      </c>
      <c r="I68" s="131"/>
      <c r="J68" s="6">
        <f>SUM(J5:J67)</f>
        <v>0</v>
      </c>
      <c r="K68" s="126">
        <f>SUM(K5:K67)</f>
        <v>0</v>
      </c>
      <c r="L68" s="152" t="s">
        <v>896</v>
      </c>
      <c r="M68" s="16"/>
      <c r="N68" s="210"/>
    </row>
  </sheetData>
  <sheetProtection algorithmName="SHA-512" hashValue="iD63nkrQ9N29Q2R/faopCefW2JcWa6zg2rwYsi6PHPnlXeeaxl88CXzOX6CDxMfVYDw9XVbeTN96h0f3tGI3fw==" saltValue="n8ZzIvq1olLy3zrPYEsFAA==" spinCount="100000" sheet="1" objects="1" scenarios="1"/>
  <protectedRanges>
    <protectedRange sqref="M68" name="Range1_20"/>
    <protectedRange sqref="L4:L67" name="Range1_16_2"/>
    <protectedRange sqref="M4:M67" name="Range1_20_3"/>
  </protectedRanges>
  <mergeCells count="16">
    <mergeCell ref="E30:E31"/>
    <mergeCell ref="D30:D31"/>
    <mergeCell ref="N30:N31"/>
    <mergeCell ref="A1:M2"/>
    <mergeCell ref="A4:M4"/>
    <mergeCell ref="C5:M5"/>
    <mergeCell ref="A30:A31"/>
    <mergeCell ref="C30:C31"/>
    <mergeCell ref="F30:F31"/>
    <mergeCell ref="G30:G31"/>
    <mergeCell ref="H30:H31"/>
    <mergeCell ref="J30:J31"/>
    <mergeCell ref="K30:K31"/>
    <mergeCell ref="L30:L31"/>
    <mergeCell ref="M30:M31"/>
    <mergeCell ref="I30:I31"/>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tabSelected="1" view="pageBreakPreview" zoomScale="80" zoomScaleNormal="80" zoomScaleSheetLayoutView="80" workbookViewId="0">
      <pane xSplit="8" ySplit="3" topLeftCell="I4" activePane="bottomRight" state="frozen"/>
      <selection activeCell="A4" sqref="A4:M4"/>
      <selection pane="topRight" activeCell="A4" sqref="A4:M4"/>
      <selection pane="bottomLeft" activeCell="A4" sqref="A4:M4"/>
      <selection pane="bottomRight" activeCell="O30" sqref="O30"/>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156" t="s">
        <v>3</v>
      </c>
      <c r="N3" s="157" t="s">
        <v>897</v>
      </c>
      <c r="O3" s="30"/>
      <c r="P3" s="30"/>
    </row>
    <row r="4" spans="1:16" s="19" customFormat="1" ht="30" customHeight="1" x14ac:dyDescent="0.25">
      <c r="A4" s="168" t="s">
        <v>60</v>
      </c>
      <c r="B4" s="169"/>
      <c r="C4" s="169"/>
      <c r="D4" s="169"/>
      <c r="E4" s="169"/>
      <c r="F4" s="169"/>
      <c r="G4" s="169"/>
      <c r="H4" s="169"/>
      <c r="I4" s="169"/>
      <c r="J4" s="169"/>
      <c r="K4" s="169"/>
      <c r="L4" s="169"/>
      <c r="M4" s="169"/>
      <c r="N4" s="207"/>
    </row>
    <row r="5" spans="1:16" ht="25.5" x14ac:dyDescent="0.2">
      <c r="A5" s="11">
        <v>1</v>
      </c>
      <c r="B5" s="12" t="s">
        <v>61</v>
      </c>
      <c r="C5" s="13" t="s">
        <v>0</v>
      </c>
      <c r="D5" s="161"/>
      <c r="E5" s="161"/>
      <c r="F5" s="14">
        <f>SUM(D5:E5)</f>
        <v>0</v>
      </c>
      <c r="G5" s="138"/>
      <c r="H5" s="15">
        <f t="shared" ref="H5:H11" si="0">F5*G5</f>
        <v>0</v>
      </c>
      <c r="I5" s="5"/>
      <c r="J5" s="125">
        <f t="shared" ref="J5:J11" si="1">H5*I5</f>
        <v>0</v>
      </c>
      <c r="K5" s="15">
        <f t="shared" ref="K5:K11" si="2">H5+J5</f>
        <v>0</v>
      </c>
      <c r="L5" s="18"/>
      <c r="M5" s="158"/>
      <c r="N5" s="208"/>
    </row>
    <row r="6" spans="1:16" ht="25.5" x14ac:dyDescent="0.2">
      <c r="A6" s="11">
        <v>2</v>
      </c>
      <c r="B6" s="12" t="s">
        <v>62</v>
      </c>
      <c r="C6" s="13" t="s">
        <v>0</v>
      </c>
      <c r="D6" s="161"/>
      <c r="E6" s="161"/>
      <c r="F6" s="14">
        <f t="shared" ref="F6:F11" si="3">SUM(D6:E6)</f>
        <v>0</v>
      </c>
      <c r="G6" s="138"/>
      <c r="H6" s="15">
        <f t="shared" si="0"/>
        <v>0</v>
      </c>
      <c r="I6" s="5"/>
      <c r="J6" s="125">
        <f t="shared" si="1"/>
        <v>0</v>
      </c>
      <c r="K6" s="15">
        <f t="shared" si="2"/>
        <v>0</v>
      </c>
      <c r="L6" s="18"/>
      <c r="M6" s="158"/>
      <c r="N6" s="208"/>
    </row>
    <row r="7" spans="1:16" ht="25.5" x14ac:dyDescent="0.2">
      <c r="A7" s="11">
        <v>3</v>
      </c>
      <c r="B7" s="12" t="s">
        <v>63</v>
      </c>
      <c r="C7" s="13" t="s">
        <v>0</v>
      </c>
      <c r="D7" s="161"/>
      <c r="E7" s="161"/>
      <c r="F7" s="14">
        <f t="shared" si="3"/>
        <v>0</v>
      </c>
      <c r="G7" s="138"/>
      <c r="H7" s="15">
        <f t="shared" si="0"/>
        <v>0</v>
      </c>
      <c r="I7" s="5"/>
      <c r="J7" s="125">
        <f t="shared" si="1"/>
        <v>0</v>
      </c>
      <c r="K7" s="15">
        <f t="shared" si="2"/>
        <v>0</v>
      </c>
      <c r="L7" s="18"/>
      <c r="M7" s="158"/>
      <c r="N7" s="208"/>
    </row>
    <row r="8" spans="1:16" ht="25.5" x14ac:dyDescent="0.2">
      <c r="A8" s="11">
        <v>4</v>
      </c>
      <c r="B8" s="12" t="s">
        <v>64</v>
      </c>
      <c r="C8" s="13" t="s">
        <v>0</v>
      </c>
      <c r="D8" s="161"/>
      <c r="E8" s="161"/>
      <c r="F8" s="14">
        <f t="shared" si="3"/>
        <v>0</v>
      </c>
      <c r="G8" s="138"/>
      <c r="H8" s="15">
        <f t="shared" si="0"/>
        <v>0</v>
      </c>
      <c r="I8" s="5"/>
      <c r="J8" s="125">
        <f t="shared" si="1"/>
        <v>0</v>
      </c>
      <c r="K8" s="15">
        <f t="shared" si="2"/>
        <v>0</v>
      </c>
      <c r="L8" s="18"/>
      <c r="M8" s="158"/>
      <c r="N8" s="208"/>
    </row>
    <row r="9" spans="1:16" ht="25.5" x14ac:dyDescent="0.2">
      <c r="A9" s="11">
        <v>5</v>
      </c>
      <c r="B9" s="12" t="s">
        <v>65</v>
      </c>
      <c r="C9" s="13" t="s">
        <v>0</v>
      </c>
      <c r="D9" s="161"/>
      <c r="E9" s="161"/>
      <c r="F9" s="14">
        <f t="shared" si="3"/>
        <v>0</v>
      </c>
      <c r="G9" s="138"/>
      <c r="H9" s="15">
        <f t="shared" si="0"/>
        <v>0</v>
      </c>
      <c r="I9" s="5"/>
      <c r="J9" s="125">
        <f t="shared" si="1"/>
        <v>0</v>
      </c>
      <c r="K9" s="15">
        <f t="shared" si="2"/>
        <v>0</v>
      </c>
      <c r="L9" s="18"/>
      <c r="M9" s="158"/>
      <c r="N9" s="208"/>
    </row>
    <row r="10" spans="1:16" ht="63.75" x14ac:dyDescent="0.2">
      <c r="A10" s="11">
        <v>6</v>
      </c>
      <c r="B10" s="12" t="s">
        <v>66</v>
      </c>
      <c r="C10" s="13" t="s">
        <v>0</v>
      </c>
      <c r="D10" s="161"/>
      <c r="E10" s="161"/>
      <c r="F10" s="14">
        <f t="shared" si="3"/>
        <v>0</v>
      </c>
      <c r="G10" s="138"/>
      <c r="H10" s="15">
        <f t="shared" si="0"/>
        <v>0</v>
      </c>
      <c r="I10" s="5"/>
      <c r="J10" s="125">
        <f t="shared" si="1"/>
        <v>0</v>
      </c>
      <c r="K10" s="15">
        <f t="shared" si="2"/>
        <v>0</v>
      </c>
      <c r="L10" s="18"/>
      <c r="M10" s="158"/>
      <c r="N10" s="208"/>
    </row>
    <row r="11" spans="1:16" ht="25.5" x14ac:dyDescent="0.2">
      <c r="A11" s="11">
        <v>7</v>
      </c>
      <c r="B11" s="12" t="s">
        <v>67</v>
      </c>
      <c r="C11" s="13" t="s">
        <v>0</v>
      </c>
      <c r="D11" s="161"/>
      <c r="E11" s="161"/>
      <c r="F11" s="14">
        <f t="shared" si="3"/>
        <v>0</v>
      </c>
      <c r="G11" s="138"/>
      <c r="H11" s="15">
        <f t="shared" si="0"/>
        <v>0</v>
      </c>
      <c r="I11" s="5"/>
      <c r="J11" s="125">
        <f t="shared" si="1"/>
        <v>0</v>
      </c>
      <c r="K11" s="15">
        <f t="shared" si="2"/>
        <v>0</v>
      </c>
      <c r="L11" s="18"/>
      <c r="M11" s="158"/>
      <c r="N11" s="208"/>
    </row>
    <row r="12" spans="1:16" s="3" customFormat="1" ht="30" customHeight="1" x14ac:dyDescent="0.25">
      <c r="A12" s="16"/>
      <c r="B12" s="16"/>
      <c r="C12" s="17"/>
      <c r="D12" s="153"/>
      <c r="E12" s="153"/>
      <c r="F12" s="153"/>
      <c r="G12" s="154" t="s">
        <v>895</v>
      </c>
      <c r="H12" s="6">
        <f>SUM(H5:H11)</f>
        <v>0</v>
      </c>
      <c r="I12" s="131"/>
      <c r="J12" s="6">
        <f>SUM(J5:J11)</f>
        <v>0</v>
      </c>
      <c r="K12" s="126">
        <f>SUM(K5:K11)</f>
        <v>0</v>
      </c>
      <c r="L12" s="152" t="s">
        <v>896</v>
      </c>
      <c r="M12" s="16"/>
      <c r="N12" s="210"/>
    </row>
    <row r="13" spans="1:16" x14ac:dyDescent="0.2">
      <c r="B13" s="45"/>
      <c r="C13" s="46"/>
      <c r="D13" s="47"/>
      <c r="E13" s="47"/>
      <c r="F13" s="47"/>
      <c r="G13" s="20"/>
      <c r="H13" s="20"/>
      <c r="J13" s="20"/>
      <c r="K13" s="20"/>
      <c r="L13" s="28"/>
      <c r="M13" s="28"/>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row r="26" spans="8:12" x14ac:dyDescent="0.2">
      <c r="H26" s="20"/>
      <c r="J26" s="20"/>
      <c r="K26" s="20"/>
      <c r="L26" s="28"/>
    </row>
    <row r="27" spans="8:12" x14ac:dyDescent="0.2">
      <c r="H27" s="20"/>
      <c r="J27" s="20"/>
      <c r="K27" s="20"/>
      <c r="L27" s="28"/>
    </row>
    <row r="28" spans="8:12" x14ac:dyDescent="0.2">
      <c r="H28" s="20"/>
      <c r="J28" s="20"/>
      <c r="K28" s="20"/>
      <c r="L28" s="28"/>
    </row>
    <row r="29" spans="8:12" x14ac:dyDescent="0.2">
      <c r="H29" s="20"/>
      <c r="J29" s="20"/>
      <c r="K29" s="20"/>
      <c r="L29" s="28"/>
    </row>
    <row r="30" spans="8:12" x14ac:dyDescent="0.2">
      <c r="H30" s="20"/>
      <c r="J30" s="20"/>
      <c r="K30" s="20"/>
      <c r="L30" s="28"/>
    </row>
    <row r="31" spans="8:12" x14ac:dyDescent="0.2">
      <c r="H31" s="20"/>
      <c r="J31" s="20"/>
      <c r="K31" s="20"/>
      <c r="L31" s="28"/>
    </row>
    <row r="32" spans="8:12" x14ac:dyDescent="0.2">
      <c r="H32" s="20"/>
      <c r="J32" s="20"/>
      <c r="K32" s="20"/>
      <c r="L32" s="28"/>
    </row>
    <row r="33" spans="8:12" x14ac:dyDescent="0.2">
      <c r="H33" s="20"/>
      <c r="J33" s="20"/>
      <c r="K33" s="20"/>
      <c r="L33" s="28"/>
    </row>
    <row r="34" spans="8:12" x14ac:dyDescent="0.2">
      <c r="H34" s="20"/>
      <c r="J34" s="20"/>
      <c r="K34" s="20"/>
      <c r="L34" s="28"/>
    </row>
    <row r="35" spans="8:12" x14ac:dyDescent="0.2">
      <c r="H35" s="20"/>
      <c r="J35" s="20"/>
      <c r="K35" s="20"/>
      <c r="L35" s="28"/>
    </row>
    <row r="36" spans="8:12" x14ac:dyDescent="0.2">
      <c r="H36" s="20"/>
      <c r="J36" s="20"/>
      <c r="K36" s="20"/>
      <c r="L36" s="28"/>
    </row>
    <row r="37" spans="8:12" x14ac:dyDescent="0.2">
      <c r="H37" s="20"/>
      <c r="J37" s="20"/>
      <c r="K37" s="20"/>
      <c r="L37" s="28"/>
    </row>
    <row r="38" spans="8:12" x14ac:dyDescent="0.2">
      <c r="H38" s="20"/>
      <c r="J38" s="20"/>
      <c r="K38" s="20"/>
      <c r="L38" s="28"/>
    </row>
    <row r="39" spans="8:12" x14ac:dyDescent="0.2">
      <c r="H39" s="20"/>
      <c r="J39" s="20"/>
      <c r="K39" s="20"/>
      <c r="L39" s="28"/>
    </row>
    <row r="40" spans="8:12" x14ac:dyDescent="0.2">
      <c r="H40" s="20"/>
      <c r="J40" s="20"/>
      <c r="K40" s="20"/>
      <c r="L40" s="28"/>
    </row>
    <row r="41" spans="8:12" x14ac:dyDescent="0.2">
      <c r="H41" s="20"/>
      <c r="J41" s="20"/>
      <c r="K41" s="20"/>
      <c r="L41" s="28"/>
    </row>
    <row r="42" spans="8:12" x14ac:dyDescent="0.2">
      <c r="H42" s="20"/>
      <c r="J42" s="20"/>
      <c r="K42" s="20"/>
      <c r="L42" s="28"/>
    </row>
    <row r="43" spans="8:12" x14ac:dyDescent="0.2">
      <c r="H43" s="20"/>
      <c r="J43" s="20"/>
      <c r="K43" s="20"/>
      <c r="L43" s="28"/>
    </row>
    <row r="44" spans="8:12" x14ac:dyDescent="0.2">
      <c r="H44" s="20"/>
      <c r="J44" s="20"/>
      <c r="K44" s="20"/>
      <c r="L44" s="28"/>
    </row>
  </sheetData>
  <sheetProtection algorithmName="SHA-512" hashValue="2grnaPO0aHjP/J/JzbN49R6YBnOqOppafLs5vKRd5Hv4wNcNN0iEyt3C7y4iiaBsiuRxS5dRfV/vII6G0iKvuQ==" saltValue="NtUlZv1JaOY5yl13Z4KrGg==" spinCount="100000" sheet="1" objects="1" scenarios="1"/>
  <protectedRanges>
    <protectedRange sqref="M12" name="Range1_20"/>
    <protectedRange sqref="L4:L11" name="Range1_16_2"/>
    <protectedRange sqref="M4:M11" name="Range1_20_3"/>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6" sqref="N6"/>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1" t="s">
        <v>20</v>
      </c>
      <c r="B4" s="172"/>
      <c r="C4" s="172"/>
      <c r="D4" s="172"/>
      <c r="E4" s="172"/>
      <c r="F4" s="172"/>
      <c r="G4" s="172"/>
      <c r="H4" s="172"/>
      <c r="I4" s="172"/>
      <c r="J4" s="172"/>
      <c r="K4" s="172"/>
      <c r="L4" s="172"/>
      <c r="M4" s="173"/>
      <c r="N4" s="155"/>
    </row>
    <row r="5" spans="1:16" ht="25.5" x14ac:dyDescent="0.2">
      <c r="A5" s="11">
        <v>1</v>
      </c>
      <c r="B5" s="31" t="s">
        <v>21</v>
      </c>
      <c r="C5" s="13" t="s">
        <v>0</v>
      </c>
      <c r="D5" s="161"/>
      <c r="E5" s="161"/>
      <c r="F5" s="14">
        <f t="shared" ref="F5" si="0">SUM(D5:E5)</f>
        <v>0</v>
      </c>
      <c r="G5" s="138"/>
      <c r="H5" s="15">
        <f t="shared" ref="H5:H6" si="1">F5*G5</f>
        <v>0</v>
      </c>
      <c r="I5" s="5"/>
      <c r="J5" s="125">
        <f t="shared" ref="J5:J6" si="2">H5*I5</f>
        <v>0</v>
      </c>
      <c r="K5" s="15">
        <f>H5+J5</f>
        <v>0</v>
      </c>
      <c r="L5" s="32"/>
      <c r="M5" s="18"/>
      <c r="N5" s="208"/>
    </row>
    <row r="6" spans="1:16" ht="25.5" x14ac:dyDescent="0.2">
      <c r="A6" s="11">
        <v>2</v>
      </c>
      <c r="B6" s="18" t="s">
        <v>22</v>
      </c>
      <c r="C6" s="13" t="s">
        <v>0</v>
      </c>
      <c r="D6" s="161"/>
      <c r="E6" s="161"/>
      <c r="F6" s="14">
        <f t="shared" ref="F6" si="3">SUM(D6:E6)</f>
        <v>0</v>
      </c>
      <c r="G6" s="138"/>
      <c r="H6" s="15">
        <f t="shared" si="1"/>
        <v>0</v>
      </c>
      <c r="I6" s="5"/>
      <c r="J6" s="125">
        <f t="shared" si="2"/>
        <v>0</v>
      </c>
      <c r="K6" s="15">
        <f t="shared" ref="K5:K6" si="4">H6+J6</f>
        <v>0</v>
      </c>
      <c r="L6" s="32"/>
      <c r="M6" s="27"/>
      <c r="N6" s="208"/>
    </row>
    <row r="7" spans="1:16" ht="30" customHeight="1" x14ac:dyDescent="0.25">
      <c r="A7" s="16"/>
      <c r="B7" s="16"/>
      <c r="C7" s="17"/>
      <c r="D7" s="153"/>
      <c r="E7" s="153"/>
      <c r="F7" s="153"/>
      <c r="G7" s="154" t="s">
        <v>895</v>
      </c>
      <c r="H7" s="6">
        <f>SUM(H5:H6)</f>
        <v>0</v>
      </c>
      <c r="I7" s="131"/>
      <c r="J7" s="6">
        <f>SUM(J5:J6)</f>
        <v>0</v>
      </c>
      <c r="K7" s="6">
        <f>SUM(K5:K6)</f>
        <v>0</v>
      </c>
      <c r="L7" s="152" t="s">
        <v>896</v>
      </c>
      <c r="M7" s="16"/>
      <c r="N7" s="209"/>
    </row>
    <row r="8" spans="1:16" x14ac:dyDescent="0.2">
      <c r="H8" s="20"/>
      <c r="J8" s="20"/>
      <c r="K8" s="20"/>
      <c r="L8" s="28"/>
    </row>
    <row r="9" spans="1:16" x14ac:dyDescent="0.2">
      <c r="H9" s="20"/>
      <c r="J9" s="20"/>
      <c r="K9" s="20"/>
      <c r="L9" s="28"/>
    </row>
    <row r="10" spans="1:16" x14ac:dyDescent="0.2">
      <c r="H10" s="20"/>
      <c r="J10" s="20"/>
      <c r="K10" s="20"/>
      <c r="L10" s="28"/>
    </row>
    <row r="11" spans="1:16" x14ac:dyDescent="0.2">
      <c r="H11" s="20"/>
      <c r="J11" s="20"/>
      <c r="K11" s="20"/>
      <c r="L11" s="28"/>
    </row>
    <row r="12" spans="1:16" x14ac:dyDescent="0.2">
      <c r="H12" s="20"/>
      <c r="J12" s="20"/>
      <c r="K12" s="20"/>
      <c r="L12" s="28"/>
    </row>
    <row r="13" spans="1:16" x14ac:dyDescent="0.2">
      <c r="H13" s="20"/>
      <c r="J13" s="20"/>
      <c r="K13" s="20"/>
      <c r="L13" s="28"/>
    </row>
    <row r="14" spans="1:16" x14ac:dyDescent="0.2">
      <c r="H14" s="20"/>
      <c r="J14" s="20"/>
      <c r="K14" s="20"/>
      <c r="L14" s="28"/>
    </row>
    <row r="15" spans="1:16" x14ac:dyDescent="0.2">
      <c r="H15" s="20"/>
      <c r="J15" s="20"/>
      <c r="K15" s="20"/>
      <c r="L15" s="28"/>
    </row>
    <row r="16" spans="1:16" x14ac:dyDescent="0.2">
      <c r="H16" s="20"/>
      <c r="J16" s="20"/>
      <c r="K16" s="20"/>
      <c r="L16" s="28"/>
    </row>
    <row r="17" spans="8:12" x14ac:dyDescent="0.2">
      <c r="H17" s="20"/>
      <c r="J17" s="20"/>
      <c r="K17" s="20"/>
      <c r="L17" s="28"/>
    </row>
    <row r="18" spans="8:12" x14ac:dyDescent="0.2">
      <c r="H18" s="20"/>
      <c r="J18" s="20"/>
      <c r="K18" s="20"/>
      <c r="L18" s="28"/>
    </row>
    <row r="19" spans="8:12" x14ac:dyDescent="0.2">
      <c r="H19" s="20"/>
      <c r="J19" s="20"/>
      <c r="K19" s="20"/>
      <c r="L19" s="28"/>
    </row>
    <row r="20" spans="8:12" x14ac:dyDescent="0.2">
      <c r="H20" s="20"/>
      <c r="J20" s="20"/>
      <c r="K20" s="20"/>
      <c r="L20" s="28"/>
    </row>
    <row r="21" spans="8:12" x14ac:dyDescent="0.2">
      <c r="H21" s="20"/>
      <c r="J21" s="20"/>
      <c r="K21" s="20"/>
      <c r="L21" s="28"/>
    </row>
    <row r="22" spans="8:12" x14ac:dyDescent="0.2">
      <c r="H22" s="20"/>
      <c r="J22" s="20"/>
      <c r="K22" s="20"/>
      <c r="L22" s="28"/>
    </row>
    <row r="23" spans="8:12" x14ac:dyDescent="0.2">
      <c r="H23" s="20"/>
      <c r="J23" s="20"/>
      <c r="K23" s="20"/>
      <c r="L23" s="28"/>
    </row>
    <row r="24" spans="8:12" x14ac:dyDescent="0.2">
      <c r="H24" s="20"/>
      <c r="J24" s="20"/>
      <c r="K24" s="20"/>
      <c r="L24" s="28"/>
    </row>
    <row r="25" spans="8:12" x14ac:dyDescent="0.2">
      <c r="H25" s="20"/>
      <c r="J25" s="20"/>
      <c r="K25" s="20"/>
      <c r="L25" s="28"/>
    </row>
    <row r="26" spans="8:12" x14ac:dyDescent="0.2">
      <c r="H26" s="20"/>
      <c r="J26" s="20"/>
      <c r="K26" s="20"/>
      <c r="L26" s="28"/>
    </row>
    <row r="27" spans="8:12" x14ac:dyDescent="0.2">
      <c r="H27" s="20"/>
      <c r="J27" s="20"/>
      <c r="K27" s="20"/>
      <c r="L27" s="28"/>
    </row>
    <row r="28" spans="8:12" x14ac:dyDescent="0.2">
      <c r="H28" s="20"/>
      <c r="J28" s="20"/>
      <c r="K28" s="20"/>
      <c r="L28" s="28"/>
    </row>
    <row r="29" spans="8:12" x14ac:dyDescent="0.2">
      <c r="H29" s="20"/>
      <c r="J29" s="20"/>
      <c r="K29" s="20"/>
      <c r="L29" s="28"/>
    </row>
    <row r="30" spans="8:12" x14ac:dyDescent="0.2">
      <c r="H30" s="20"/>
      <c r="J30" s="20"/>
      <c r="K30" s="20"/>
      <c r="L30" s="28"/>
    </row>
    <row r="31" spans="8:12" x14ac:dyDescent="0.2">
      <c r="H31" s="20"/>
      <c r="J31" s="20"/>
      <c r="K31" s="20"/>
      <c r="L31" s="28"/>
    </row>
    <row r="32" spans="8:12" x14ac:dyDescent="0.2">
      <c r="H32" s="20"/>
      <c r="J32" s="20"/>
      <c r="K32" s="20"/>
      <c r="L32" s="28"/>
    </row>
    <row r="33" spans="8:12" x14ac:dyDescent="0.2">
      <c r="H33" s="20"/>
      <c r="J33" s="20"/>
      <c r="K33" s="20"/>
      <c r="L33" s="28"/>
    </row>
    <row r="34" spans="8:12" x14ac:dyDescent="0.2">
      <c r="H34" s="20"/>
      <c r="J34" s="20"/>
      <c r="K34" s="20"/>
      <c r="L34" s="28"/>
    </row>
    <row r="35" spans="8:12" x14ac:dyDescent="0.2">
      <c r="H35" s="20"/>
      <c r="J35" s="20"/>
      <c r="K35" s="20"/>
      <c r="L35" s="28"/>
    </row>
    <row r="36" spans="8:12" x14ac:dyDescent="0.2">
      <c r="H36" s="20"/>
      <c r="J36" s="20"/>
      <c r="K36" s="20"/>
      <c r="L36" s="28"/>
    </row>
  </sheetData>
  <sheetProtection algorithmName="SHA-512" hashValue="9rSPKTWyZbc5JXz6QfujEznH0xUXeqr5txf3B9GU9I+IFwzrUA26/zpdpMzU0pJ5ShqUwsIMbTxAL5WAWboATg==" saltValue="AUmeDx9r15MQ+cXY8dGn7Q==" spinCount="100000" sheet="1" objects="1" scenarios="1"/>
  <protectedRanges>
    <protectedRange sqref="M7" name="Range1_20"/>
    <protectedRange sqref="M5:M6" name="Range1_43"/>
    <protectedRange sqref="L5:L6" name="Range1_44"/>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view="pageBreakPreview" zoomScale="80" zoomScaleNormal="80" zoomScaleSheetLayoutView="80" workbookViewId="0">
      <pane xSplit="8" ySplit="3" topLeftCell="I13" activePane="bottomRight" state="frozen"/>
      <selection activeCell="N4" sqref="N4:N7"/>
      <selection pane="topRight" activeCell="N4" sqref="N4:N7"/>
      <selection pane="bottomLeft" activeCell="N4" sqref="N4:N7"/>
      <selection pane="bottomRight" activeCell="N30" sqref="N30"/>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1" t="s">
        <v>23</v>
      </c>
      <c r="B4" s="172"/>
      <c r="C4" s="172"/>
      <c r="D4" s="172"/>
      <c r="E4" s="172"/>
      <c r="F4" s="172"/>
      <c r="G4" s="172"/>
      <c r="H4" s="172"/>
      <c r="I4" s="172"/>
      <c r="J4" s="172"/>
      <c r="K4" s="172"/>
      <c r="L4" s="172"/>
      <c r="M4" s="173"/>
      <c r="N4" s="207"/>
    </row>
    <row r="5" spans="1:16" x14ac:dyDescent="0.2">
      <c r="A5" s="11">
        <v>1</v>
      </c>
      <c r="B5" s="18" t="s">
        <v>24</v>
      </c>
      <c r="C5" s="37" t="s">
        <v>0</v>
      </c>
      <c r="D5" s="161"/>
      <c r="E5" s="161"/>
      <c r="F5" s="14">
        <f t="shared" ref="F5" si="0">SUM(D5:E5)</f>
        <v>0</v>
      </c>
      <c r="G5" s="138"/>
      <c r="H5" s="15">
        <f t="shared" ref="H5:H31" si="1">F5*G5</f>
        <v>0</v>
      </c>
      <c r="I5" s="5"/>
      <c r="J5" s="125">
        <f t="shared" ref="J5:J31" si="2">H5*I5</f>
        <v>0</v>
      </c>
      <c r="K5" s="15">
        <f t="shared" ref="K5:K31" si="3">H5+J5</f>
        <v>0</v>
      </c>
      <c r="L5" s="12"/>
      <c r="M5" s="18"/>
      <c r="N5" s="208"/>
    </row>
    <row r="6" spans="1:16" ht="38.25" x14ac:dyDescent="0.2">
      <c r="A6" s="11">
        <v>2</v>
      </c>
      <c r="B6" s="18" t="s">
        <v>25</v>
      </c>
      <c r="C6" s="37" t="s">
        <v>0</v>
      </c>
      <c r="D6" s="161"/>
      <c r="E6" s="161"/>
      <c r="F6" s="14">
        <f t="shared" ref="F6:F7" si="4">SUM(D6:E6)</f>
        <v>0</v>
      </c>
      <c r="G6" s="138"/>
      <c r="H6" s="15">
        <f t="shared" si="1"/>
        <v>0</v>
      </c>
      <c r="I6" s="5"/>
      <c r="J6" s="125">
        <f t="shared" si="2"/>
        <v>0</v>
      </c>
      <c r="K6" s="15">
        <f t="shared" si="3"/>
        <v>0</v>
      </c>
      <c r="L6" s="12"/>
      <c r="M6" s="18"/>
      <c r="N6" s="208"/>
    </row>
    <row r="7" spans="1:16" ht="38.25" x14ac:dyDescent="0.2">
      <c r="A7" s="11">
        <v>3</v>
      </c>
      <c r="B7" s="18" t="s">
        <v>26</v>
      </c>
      <c r="C7" s="37" t="s">
        <v>0</v>
      </c>
      <c r="D7" s="161"/>
      <c r="E7" s="161"/>
      <c r="F7" s="14">
        <f t="shared" si="4"/>
        <v>0</v>
      </c>
      <c r="G7" s="138"/>
      <c r="H7" s="15">
        <f t="shared" si="1"/>
        <v>0</v>
      </c>
      <c r="I7" s="5"/>
      <c r="J7" s="125">
        <f t="shared" si="2"/>
        <v>0</v>
      </c>
      <c r="K7" s="15">
        <f t="shared" si="3"/>
        <v>0</v>
      </c>
      <c r="L7" s="12"/>
      <c r="M7" s="18"/>
      <c r="N7" s="208"/>
    </row>
    <row r="8" spans="1:16" ht="25.5" x14ac:dyDescent="0.2">
      <c r="A8" s="11">
        <v>4</v>
      </c>
      <c r="B8" s="18" t="s">
        <v>27</v>
      </c>
      <c r="C8" s="37" t="s">
        <v>0</v>
      </c>
      <c r="D8" s="161"/>
      <c r="E8" s="161"/>
      <c r="F8" s="14">
        <f t="shared" ref="F8:F31" si="5">SUM(D8:E8)</f>
        <v>0</v>
      </c>
      <c r="G8" s="138"/>
      <c r="H8" s="15">
        <f t="shared" si="1"/>
        <v>0</v>
      </c>
      <c r="I8" s="5"/>
      <c r="J8" s="125">
        <f t="shared" si="2"/>
        <v>0</v>
      </c>
      <c r="K8" s="15">
        <f t="shared" si="3"/>
        <v>0</v>
      </c>
      <c r="L8" s="12"/>
      <c r="M8" s="18"/>
      <c r="N8" s="208"/>
    </row>
    <row r="9" spans="1:16" ht="25.5" x14ac:dyDescent="0.2">
      <c r="A9" s="11">
        <v>5</v>
      </c>
      <c r="B9" s="18" t="s">
        <v>28</v>
      </c>
      <c r="C9" s="37" t="s">
        <v>0</v>
      </c>
      <c r="D9" s="161"/>
      <c r="E9" s="161"/>
      <c r="F9" s="14">
        <f t="shared" si="5"/>
        <v>0</v>
      </c>
      <c r="G9" s="138"/>
      <c r="H9" s="15">
        <f t="shared" si="1"/>
        <v>0</v>
      </c>
      <c r="I9" s="5"/>
      <c r="J9" s="125">
        <f t="shared" si="2"/>
        <v>0</v>
      </c>
      <c r="K9" s="15">
        <f t="shared" si="3"/>
        <v>0</v>
      </c>
      <c r="L9" s="12"/>
      <c r="M9" s="18"/>
      <c r="N9" s="208"/>
    </row>
    <row r="10" spans="1:16" ht="25.5" x14ac:dyDescent="0.2">
      <c r="A10" s="11">
        <v>6</v>
      </c>
      <c r="B10" s="18" t="s">
        <v>29</v>
      </c>
      <c r="C10" s="37" t="s">
        <v>0</v>
      </c>
      <c r="D10" s="161"/>
      <c r="E10" s="161"/>
      <c r="F10" s="14">
        <f t="shared" si="5"/>
        <v>0</v>
      </c>
      <c r="G10" s="138"/>
      <c r="H10" s="15">
        <f t="shared" si="1"/>
        <v>0</v>
      </c>
      <c r="I10" s="5"/>
      <c r="J10" s="125">
        <f t="shared" si="2"/>
        <v>0</v>
      </c>
      <c r="K10" s="15">
        <f t="shared" si="3"/>
        <v>0</v>
      </c>
      <c r="L10" s="12"/>
      <c r="M10" s="18"/>
      <c r="N10" s="208"/>
    </row>
    <row r="11" spans="1:16" ht="25.5" x14ac:dyDescent="0.2">
      <c r="A11" s="11">
        <v>7</v>
      </c>
      <c r="B11" s="18" t="s">
        <v>30</v>
      </c>
      <c r="C11" s="37" t="s">
        <v>0</v>
      </c>
      <c r="D11" s="161"/>
      <c r="E11" s="161"/>
      <c r="F11" s="14">
        <f t="shared" si="5"/>
        <v>0</v>
      </c>
      <c r="G11" s="138"/>
      <c r="H11" s="15">
        <f t="shared" si="1"/>
        <v>0</v>
      </c>
      <c r="I11" s="5"/>
      <c r="J11" s="125">
        <f t="shared" si="2"/>
        <v>0</v>
      </c>
      <c r="K11" s="15">
        <f t="shared" si="3"/>
        <v>0</v>
      </c>
      <c r="L11" s="12"/>
      <c r="M11" s="18"/>
      <c r="N11" s="208"/>
    </row>
    <row r="12" spans="1:16" ht="25.5" x14ac:dyDescent="0.2">
      <c r="A12" s="11">
        <v>8</v>
      </c>
      <c r="B12" s="18" t="s">
        <v>31</v>
      </c>
      <c r="C12" s="37" t="s">
        <v>0</v>
      </c>
      <c r="D12" s="161"/>
      <c r="E12" s="161"/>
      <c r="F12" s="14">
        <f t="shared" si="5"/>
        <v>0</v>
      </c>
      <c r="G12" s="138"/>
      <c r="H12" s="15">
        <f t="shared" si="1"/>
        <v>0</v>
      </c>
      <c r="I12" s="5"/>
      <c r="J12" s="125">
        <f t="shared" si="2"/>
        <v>0</v>
      </c>
      <c r="K12" s="15">
        <f t="shared" si="3"/>
        <v>0</v>
      </c>
      <c r="L12" s="12"/>
      <c r="M12" s="18"/>
      <c r="N12" s="208"/>
    </row>
    <row r="13" spans="1:16" ht="25.5" x14ac:dyDescent="0.2">
      <c r="A13" s="11">
        <v>9</v>
      </c>
      <c r="B13" s="18" t="s">
        <v>32</v>
      </c>
      <c r="C13" s="37" t="s">
        <v>0</v>
      </c>
      <c r="D13" s="161"/>
      <c r="E13" s="161"/>
      <c r="F13" s="14">
        <f t="shared" si="5"/>
        <v>0</v>
      </c>
      <c r="G13" s="138"/>
      <c r="H13" s="15">
        <f t="shared" si="1"/>
        <v>0</v>
      </c>
      <c r="I13" s="5"/>
      <c r="J13" s="125">
        <f t="shared" si="2"/>
        <v>0</v>
      </c>
      <c r="K13" s="15">
        <f t="shared" si="3"/>
        <v>0</v>
      </c>
      <c r="L13" s="12"/>
      <c r="M13" s="18"/>
      <c r="N13" s="208"/>
    </row>
    <row r="14" spans="1:16" ht="38.25" x14ac:dyDescent="0.2">
      <c r="A14" s="11">
        <v>10</v>
      </c>
      <c r="B14" s="18" t="s">
        <v>33</v>
      </c>
      <c r="C14" s="37" t="s">
        <v>0</v>
      </c>
      <c r="D14" s="161"/>
      <c r="E14" s="161"/>
      <c r="F14" s="14">
        <f t="shared" si="5"/>
        <v>0</v>
      </c>
      <c r="G14" s="138"/>
      <c r="H14" s="15">
        <f t="shared" si="1"/>
        <v>0</v>
      </c>
      <c r="I14" s="5"/>
      <c r="J14" s="125">
        <f t="shared" si="2"/>
        <v>0</v>
      </c>
      <c r="K14" s="15">
        <f t="shared" si="3"/>
        <v>0</v>
      </c>
      <c r="L14" s="12"/>
      <c r="M14" s="18"/>
      <c r="N14" s="208"/>
    </row>
    <row r="15" spans="1:16" ht="25.5" x14ac:dyDescent="0.2">
      <c r="A15" s="11">
        <v>11</v>
      </c>
      <c r="B15" s="18" t="s">
        <v>34</v>
      </c>
      <c r="C15" s="37" t="s">
        <v>0</v>
      </c>
      <c r="D15" s="161"/>
      <c r="E15" s="161"/>
      <c r="F15" s="14">
        <f t="shared" si="5"/>
        <v>0</v>
      </c>
      <c r="G15" s="138"/>
      <c r="H15" s="15">
        <f t="shared" si="1"/>
        <v>0</v>
      </c>
      <c r="I15" s="5"/>
      <c r="J15" s="125">
        <f t="shared" si="2"/>
        <v>0</v>
      </c>
      <c r="K15" s="15">
        <f t="shared" si="3"/>
        <v>0</v>
      </c>
      <c r="L15" s="12"/>
      <c r="M15" s="18"/>
      <c r="N15" s="208"/>
    </row>
    <row r="16" spans="1:16" ht="25.5" x14ac:dyDescent="0.2">
      <c r="A16" s="11">
        <v>12</v>
      </c>
      <c r="B16" s="18" t="s">
        <v>35</v>
      </c>
      <c r="C16" s="37" t="s">
        <v>0</v>
      </c>
      <c r="D16" s="161"/>
      <c r="E16" s="161"/>
      <c r="F16" s="14">
        <f t="shared" si="5"/>
        <v>0</v>
      </c>
      <c r="G16" s="138"/>
      <c r="H16" s="15">
        <f t="shared" si="1"/>
        <v>0</v>
      </c>
      <c r="I16" s="5"/>
      <c r="J16" s="125">
        <f t="shared" si="2"/>
        <v>0</v>
      </c>
      <c r="K16" s="15">
        <f t="shared" si="3"/>
        <v>0</v>
      </c>
      <c r="L16" s="12"/>
      <c r="M16" s="18"/>
      <c r="N16" s="208"/>
    </row>
    <row r="17" spans="1:14" ht="25.5" x14ac:dyDescent="0.2">
      <c r="A17" s="11">
        <v>13</v>
      </c>
      <c r="B17" s="18" t="s">
        <v>36</v>
      </c>
      <c r="C17" s="37" t="s">
        <v>0</v>
      </c>
      <c r="D17" s="161"/>
      <c r="E17" s="161"/>
      <c r="F17" s="14">
        <f t="shared" si="5"/>
        <v>0</v>
      </c>
      <c r="G17" s="138"/>
      <c r="H17" s="15">
        <f t="shared" si="1"/>
        <v>0</v>
      </c>
      <c r="I17" s="5"/>
      <c r="J17" s="125">
        <f t="shared" si="2"/>
        <v>0</v>
      </c>
      <c r="K17" s="15">
        <f t="shared" si="3"/>
        <v>0</v>
      </c>
      <c r="L17" s="12"/>
      <c r="M17" s="18"/>
      <c r="N17" s="208"/>
    </row>
    <row r="18" spans="1:14" ht="25.5" x14ac:dyDescent="0.2">
      <c r="A18" s="11">
        <v>14</v>
      </c>
      <c r="B18" s="18" t="s">
        <v>37</v>
      </c>
      <c r="C18" s="37" t="s">
        <v>0</v>
      </c>
      <c r="D18" s="161"/>
      <c r="E18" s="161"/>
      <c r="F18" s="14">
        <f t="shared" si="5"/>
        <v>0</v>
      </c>
      <c r="G18" s="138"/>
      <c r="H18" s="15">
        <f t="shared" si="1"/>
        <v>0</v>
      </c>
      <c r="I18" s="5"/>
      <c r="J18" s="125">
        <f t="shared" si="2"/>
        <v>0</v>
      </c>
      <c r="K18" s="15">
        <f t="shared" si="3"/>
        <v>0</v>
      </c>
      <c r="L18" s="12"/>
      <c r="M18" s="18"/>
      <c r="N18" s="208"/>
    </row>
    <row r="19" spans="1:14" ht="25.5" x14ac:dyDescent="0.2">
      <c r="A19" s="11">
        <v>15</v>
      </c>
      <c r="B19" s="18" t="s">
        <v>38</v>
      </c>
      <c r="C19" s="37" t="s">
        <v>0</v>
      </c>
      <c r="D19" s="161"/>
      <c r="E19" s="161"/>
      <c r="F19" s="14">
        <f t="shared" si="5"/>
        <v>0</v>
      </c>
      <c r="G19" s="138"/>
      <c r="H19" s="15">
        <f t="shared" si="1"/>
        <v>0</v>
      </c>
      <c r="I19" s="5"/>
      <c r="J19" s="125">
        <f t="shared" si="2"/>
        <v>0</v>
      </c>
      <c r="K19" s="15">
        <f t="shared" si="3"/>
        <v>0</v>
      </c>
      <c r="L19" s="12"/>
      <c r="M19" s="18"/>
      <c r="N19" s="208"/>
    </row>
    <row r="20" spans="1:14" ht="63.75" x14ac:dyDescent="0.2">
      <c r="A20" s="11">
        <v>16</v>
      </c>
      <c r="B20" s="18" t="s">
        <v>39</v>
      </c>
      <c r="C20" s="37" t="s">
        <v>0</v>
      </c>
      <c r="D20" s="161"/>
      <c r="E20" s="161"/>
      <c r="F20" s="14">
        <f t="shared" si="5"/>
        <v>0</v>
      </c>
      <c r="G20" s="138"/>
      <c r="H20" s="15">
        <f t="shared" si="1"/>
        <v>0</v>
      </c>
      <c r="I20" s="5"/>
      <c r="J20" s="125">
        <f t="shared" si="2"/>
        <v>0</v>
      </c>
      <c r="K20" s="15">
        <f t="shared" si="3"/>
        <v>0</v>
      </c>
      <c r="L20" s="12"/>
      <c r="M20" s="18"/>
      <c r="N20" s="208"/>
    </row>
    <row r="21" spans="1:14" ht="38.25" x14ac:dyDescent="0.2">
      <c r="A21" s="11">
        <v>17</v>
      </c>
      <c r="B21" s="18" t="s">
        <v>40</v>
      </c>
      <c r="C21" s="37" t="s">
        <v>0</v>
      </c>
      <c r="D21" s="161"/>
      <c r="E21" s="161"/>
      <c r="F21" s="14">
        <f t="shared" si="5"/>
        <v>0</v>
      </c>
      <c r="G21" s="138"/>
      <c r="H21" s="15">
        <f t="shared" si="1"/>
        <v>0</v>
      </c>
      <c r="I21" s="5"/>
      <c r="J21" s="125">
        <f t="shared" si="2"/>
        <v>0</v>
      </c>
      <c r="K21" s="15">
        <f t="shared" si="3"/>
        <v>0</v>
      </c>
      <c r="L21" s="12"/>
      <c r="M21" s="18"/>
      <c r="N21" s="208"/>
    </row>
    <row r="22" spans="1:14" ht="25.5" x14ac:dyDescent="0.2">
      <c r="A22" s="11">
        <v>18</v>
      </c>
      <c r="B22" s="18" t="s">
        <v>41</v>
      </c>
      <c r="C22" s="37" t="s">
        <v>0</v>
      </c>
      <c r="D22" s="161"/>
      <c r="E22" s="161"/>
      <c r="F22" s="14">
        <f t="shared" si="5"/>
        <v>0</v>
      </c>
      <c r="G22" s="138"/>
      <c r="H22" s="15">
        <f t="shared" si="1"/>
        <v>0</v>
      </c>
      <c r="I22" s="5"/>
      <c r="J22" s="125">
        <f t="shared" si="2"/>
        <v>0</v>
      </c>
      <c r="K22" s="15">
        <f t="shared" si="3"/>
        <v>0</v>
      </c>
      <c r="L22" s="12"/>
      <c r="M22" s="18"/>
      <c r="N22" s="208"/>
    </row>
    <row r="23" spans="1:14" x14ac:dyDescent="0.2">
      <c r="A23" s="11">
        <v>19</v>
      </c>
      <c r="B23" s="18" t="s">
        <v>42</v>
      </c>
      <c r="C23" s="37" t="s">
        <v>0</v>
      </c>
      <c r="D23" s="161"/>
      <c r="E23" s="161"/>
      <c r="F23" s="14">
        <f t="shared" si="5"/>
        <v>0</v>
      </c>
      <c r="G23" s="138"/>
      <c r="H23" s="15">
        <f t="shared" si="1"/>
        <v>0</v>
      </c>
      <c r="I23" s="5"/>
      <c r="J23" s="125">
        <f t="shared" si="2"/>
        <v>0</v>
      </c>
      <c r="K23" s="15">
        <f t="shared" si="3"/>
        <v>0</v>
      </c>
      <c r="L23" s="12"/>
      <c r="M23" s="18"/>
      <c r="N23" s="208"/>
    </row>
    <row r="24" spans="1:14" ht="25.5" x14ac:dyDescent="0.2">
      <c r="A24" s="11">
        <v>20</v>
      </c>
      <c r="B24" s="18" t="s">
        <v>43</v>
      </c>
      <c r="C24" s="37" t="s">
        <v>0</v>
      </c>
      <c r="D24" s="161"/>
      <c r="E24" s="161"/>
      <c r="F24" s="14">
        <f t="shared" si="5"/>
        <v>0</v>
      </c>
      <c r="G24" s="138"/>
      <c r="H24" s="15">
        <f t="shared" si="1"/>
        <v>0</v>
      </c>
      <c r="I24" s="5"/>
      <c r="J24" s="125">
        <f t="shared" si="2"/>
        <v>0</v>
      </c>
      <c r="K24" s="15">
        <f t="shared" si="3"/>
        <v>0</v>
      </c>
      <c r="L24" s="12"/>
      <c r="M24" s="18"/>
      <c r="N24" s="208"/>
    </row>
    <row r="25" spans="1:14" x14ac:dyDescent="0.2">
      <c r="A25" s="11">
        <v>21</v>
      </c>
      <c r="B25" s="18" t="s">
        <v>44</v>
      </c>
      <c r="C25" s="37" t="s">
        <v>0</v>
      </c>
      <c r="D25" s="161"/>
      <c r="E25" s="161"/>
      <c r="F25" s="14">
        <f t="shared" si="5"/>
        <v>0</v>
      </c>
      <c r="G25" s="138"/>
      <c r="H25" s="15">
        <f t="shared" si="1"/>
        <v>0</v>
      </c>
      <c r="I25" s="5"/>
      <c r="J25" s="125">
        <f t="shared" si="2"/>
        <v>0</v>
      </c>
      <c r="K25" s="15">
        <f t="shared" si="3"/>
        <v>0</v>
      </c>
      <c r="L25" s="12"/>
      <c r="M25" s="18"/>
      <c r="N25" s="208"/>
    </row>
    <row r="26" spans="1:14" ht="25.5" x14ac:dyDescent="0.2">
      <c r="A26" s="11">
        <v>22</v>
      </c>
      <c r="B26" s="18" t="s">
        <v>45</v>
      </c>
      <c r="C26" s="37" t="s">
        <v>0</v>
      </c>
      <c r="D26" s="161"/>
      <c r="E26" s="161"/>
      <c r="F26" s="14">
        <f t="shared" si="5"/>
        <v>0</v>
      </c>
      <c r="G26" s="138"/>
      <c r="H26" s="15">
        <f t="shared" si="1"/>
        <v>0</v>
      </c>
      <c r="I26" s="5"/>
      <c r="J26" s="125">
        <f t="shared" si="2"/>
        <v>0</v>
      </c>
      <c r="K26" s="15">
        <f t="shared" si="3"/>
        <v>0</v>
      </c>
      <c r="L26" s="12"/>
      <c r="M26" s="18"/>
      <c r="N26" s="208"/>
    </row>
    <row r="27" spans="1:14" ht="25.5" x14ac:dyDescent="0.2">
      <c r="A27" s="11">
        <v>23</v>
      </c>
      <c r="B27" s="18" t="s">
        <v>46</v>
      </c>
      <c r="C27" s="37" t="s">
        <v>0</v>
      </c>
      <c r="D27" s="161"/>
      <c r="E27" s="161"/>
      <c r="F27" s="14">
        <f t="shared" si="5"/>
        <v>0</v>
      </c>
      <c r="G27" s="138"/>
      <c r="H27" s="15">
        <f t="shared" si="1"/>
        <v>0</v>
      </c>
      <c r="I27" s="5"/>
      <c r="J27" s="125">
        <f t="shared" si="2"/>
        <v>0</v>
      </c>
      <c r="K27" s="15">
        <f t="shared" si="3"/>
        <v>0</v>
      </c>
      <c r="L27" s="12"/>
      <c r="M27" s="18"/>
      <c r="N27" s="208"/>
    </row>
    <row r="28" spans="1:14" ht="25.5" x14ac:dyDescent="0.2">
      <c r="A28" s="11">
        <v>24</v>
      </c>
      <c r="B28" s="18" t="s">
        <v>47</v>
      </c>
      <c r="C28" s="37" t="s">
        <v>0</v>
      </c>
      <c r="D28" s="161"/>
      <c r="E28" s="161"/>
      <c r="F28" s="14">
        <f t="shared" si="5"/>
        <v>0</v>
      </c>
      <c r="G28" s="138"/>
      <c r="H28" s="15">
        <f t="shared" si="1"/>
        <v>0</v>
      </c>
      <c r="I28" s="5"/>
      <c r="J28" s="125">
        <f t="shared" si="2"/>
        <v>0</v>
      </c>
      <c r="K28" s="15">
        <f t="shared" si="3"/>
        <v>0</v>
      </c>
      <c r="L28" s="12"/>
      <c r="M28" s="18"/>
      <c r="N28" s="208"/>
    </row>
    <row r="29" spans="1:14" ht="25.5" x14ac:dyDescent="0.2">
      <c r="A29" s="11">
        <v>25</v>
      </c>
      <c r="B29" s="18" t="s">
        <v>48</v>
      </c>
      <c r="C29" s="37" t="s">
        <v>0</v>
      </c>
      <c r="D29" s="161"/>
      <c r="E29" s="161"/>
      <c r="F29" s="14">
        <f t="shared" si="5"/>
        <v>0</v>
      </c>
      <c r="G29" s="138"/>
      <c r="H29" s="15">
        <f t="shared" si="1"/>
        <v>0</v>
      </c>
      <c r="I29" s="5"/>
      <c r="J29" s="125">
        <f t="shared" si="2"/>
        <v>0</v>
      </c>
      <c r="K29" s="15">
        <f t="shared" si="3"/>
        <v>0</v>
      </c>
      <c r="L29" s="12"/>
      <c r="M29" s="18"/>
      <c r="N29" s="208"/>
    </row>
    <row r="30" spans="1:14" ht="25.5" x14ac:dyDescent="0.2">
      <c r="A30" s="11">
        <v>26</v>
      </c>
      <c r="B30" s="18" t="s">
        <v>49</v>
      </c>
      <c r="C30" s="37" t="s">
        <v>0</v>
      </c>
      <c r="D30" s="161"/>
      <c r="E30" s="161"/>
      <c r="F30" s="14">
        <f t="shared" si="5"/>
        <v>0</v>
      </c>
      <c r="G30" s="138"/>
      <c r="H30" s="15">
        <f t="shared" si="1"/>
        <v>0</v>
      </c>
      <c r="I30" s="5"/>
      <c r="J30" s="125">
        <f t="shared" si="2"/>
        <v>0</v>
      </c>
      <c r="K30" s="15">
        <f t="shared" si="3"/>
        <v>0</v>
      </c>
      <c r="L30" s="12"/>
      <c r="M30" s="18"/>
      <c r="N30" s="208"/>
    </row>
    <row r="31" spans="1:14" ht="25.5" x14ac:dyDescent="0.2">
      <c r="A31" s="11">
        <v>27</v>
      </c>
      <c r="B31" s="18" t="s">
        <v>50</v>
      </c>
      <c r="C31" s="37" t="s">
        <v>0</v>
      </c>
      <c r="D31" s="161"/>
      <c r="E31" s="161"/>
      <c r="F31" s="14">
        <f t="shared" si="5"/>
        <v>0</v>
      </c>
      <c r="G31" s="138"/>
      <c r="H31" s="15">
        <f t="shared" si="1"/>
        <v>0</v>
      </c>
      <c r="I31" s="5"/>
      <c r="J31" s="125">
        <f t="shared" si="2"/>
        <v>0</v>
      </c>
      <c r="K31" s="15">
        <f t="shared" si="3"/>
        <v>0</v>
      </c>
      <c r="L31" s="12"/>
      <c r="M31" s="18"/>
      <c r="N31" s="208"/>
    </row>
    <row r="32" spans="1:14" s="3" customFormat="1" ht="30" customHeight="1" x14ac:dyDescent="0.25">
      <c r="A32" s="16"/>
      <c r="B32" s="16"/>
      <c r="C32" s="17"/>
      <c r="D32" s="153"/>
      <c r="E32" s="153"/>
      <c r="F32" s="153"/>
      <c r="G32" s="154" t="s">
        <v>895</v>
      </c>
      <c r="H32" s="6">
        <f>SUM(H5:H31)</f>
        <v>0</v>
      </c>
      <c r="I32" s="131"/>
      <c r="J32" s="6">
        <f>SUM(J5:J31)</f>
        <v>0</v>
      </c>
      <c r="K32" s="6">
        <f>SUM(K5:K31)</f>
        <v>0</v>
      </c>
      <c r="L32" s="152" t="s">
        <v>896</v>
      </c>
      <c r="M32" s="16"/>
      <c r="N32" s="210"/>
    </row>
    <row r="33" spans="8:12" x14ac:dyDescent="0.2">
      <c r="H33" s="20"/>
      <c r="J33" s="20"/>
      <c r="K33" s="20"/>
      <c r="L33" s="28"/>
    </row>
    <row r="34" spans="8:12" x14ac:dyDescent="0.2">
      <c r="H34" s="20"/>
      <c r="J34" s="20"/>
      <c r="K34" s="20"/>
      <c r="L34" s="28"/>
    </row>
    <row r="35" spans="8:12" x14ac:dyDescent="0.2">
      <c r="H35" s="20"/>
      <c r="J35" s="20"/>
      <c r="K35" s="20"/>
      <c r="L35" s="28"/>
    </row>
    <row r="36" spans="8:12" x14ac:dyDescent="0.2">
      <c r="H36" s="20"/>
      <c r="J36" s="20"/>
      <c r="K36" s="20"/>
      <c r="L36" s="28"/>
    </row>
    <row r="37" spans="8:12" x14ac:dyDescent="0.2">
      <c r="H37" s="20"/>
      <c r="J37" s="20"/>
      <c r="K37" s="20"/>
      <c r="L37" s="28"/>
    </row>
    <row r="38" spans="8:12" x14ac:dyDescent="0.2">
      <c r="H38" s="20"/>
      <c r="J38" s="20"/>
      <c r="K38" s="20"/>
      <c r="L38" s="28"/>
    </row>
    <row r="39" spans="8:12" x14ac:dyDescent="0.2">
      <c r="H39" s="20"/>
      <c r="J39" s="20"/>
      <c r="K39" s="20"/>
      <c r="L39" s="28"/>
    </row>
    <row r="40" spans="8:12" x14ac:dyDescent="0.2">
      <c r="H40" s="20"/>
      <c r="J40" s="20"/>
      <c r="K40" s="20"/>
      <c r="L40" s="28"/>
    </row>
    <row r="41" spans="8:12" x14ac:dyDescent="0.2">
      <c r="H41" s="20"/>
      <c r="J41" s="20"/>
      <c r="K41" s="20"/>
      <c r="L41" s="28"/>
    </row>
    <row r="42" spans="8:12" x14ac:dyDescent="0.2">
      <c r="H42" s="20"/>
      <c r="J42" s="20"/>
      <c r="K42" s="20"/>
      <c r="L42" s="28"/>
    </row>
    <row r="43" spans="8:12" x14ac:dyDescent="0.2">
      <c r="H43" s="20"/>
      <c r="J43" s="20"/>
      <c r="K43" s="20"/>
      <c r="L43" s="28"/>
    </row>
  </sheetData>
  <sheetProtection algorithmName="SHA-512" hashValue="CCCem0vIlZR2GtjIPVRgee1t5DgixhRYt7kyPIRLZRdSHyVoShZyTJjQmsTHR7xw8zjOicDVkZRmBKFBtzbvqQ==" saltValue="MPwEKs/ASspjTouUMTyOSA==" spinCount="100000" sheet="1" objects="1" scenarios="1"/>
  <protectedRanges>
    <protectedRange sqref="M32" name="Range1_20"/>
    <protectedRange sqref="M5:M31" name="Range1_47"/>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view="pageBreakPreview" zoomScale="80" zoomScaleNormal="80" zoomScaleSheetLayoutView="80" workbookViewId="0">
      <pane xSplit="8" ySplit="3" topLeftCell="I8" activePane="bottomRight" state="frozen"/>
      <selection activeCell="N4" sqref="N4:N7"/>
      <selection pane="topRight" activeCell="N4" sqref="N4:N7"/>
      <selection pane="bottomLeft" activeCell="N4" sqref="N4:N7"/>
      <selection pane="bottomRight" activeCell="N12" sqref="N12"/>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51</v>
      </c>
      <c r="B4" s="169"/>
      <c r="C4" s="169"/>
      <c r="D4" s="169"/>
      <c r="E4" s="169"/>
      <c r="F4" s="169"/>
      <c r="G4" s="169"/>
      <c r="H4" s="169"/>
      <c r="I4" s="169"/>
      <c r="J4" s="169"/>
      <c r="K4" s="169"/>
      <c r="L4" s="169"/>
      <c r="M4" s="170"/>
      <c r="N4" s="207"/>
    </row>
    <row r="5" spans="1:16" ht="25.5" x14ac:dyDescent="0.2">
      <c r="A5" s="11">
        <v>1</v>
      </c>
      <c r="B5" s="12" t="s">
        <v>52</v>
      </c>
      <c r="C5" s="38" t="s">
        <v>0</v>
      </c>
      <c r="D5" s="161"/>
      <c r="E5" s="161"/>
      <c r="F5" s="14">
        <f t="shared" ref="F5" si="0">SUM(D5:E5)</f>
        <v>0</v>
      </c>
      <c r="G5" s="138"/>
      <c r="H5" s="15">
        <f t="shared" ref="H5:H12" si="1">F5*G5</f>
        <v>0</v>
      </c>
      <c r="I5" s="5"/>
      <c r="J5" s="125">
        <f t="shared" ref="J5:J12" si="2">H5*I5</f>
        <v>0</v>
      </c>
      <c r="K5" s="15">
        <f t="shared" ref="K5:K12" si="3">H5+J5</f>
        <v>0</v>
      </c>
      <c r="L5" s="32"/>
      <c r="M5" s="18"/>
      <c r="N5" s="208"/>
    </row>
    <row r="6" spans="1:16" ht="25.5" x14ac:dyDescent="0.2">
      <c r="A6" s="11">
        <v>2</v>
      </c>
      <c r="B6" s="12" t="s">
        <v>53</v>
      </c>
      <c r="C6" s="38" t="s">
        <v>0</v>
      </c>
      <c r="D6" s="161"/>
      <c r="E6" s="161"/>
      <c r="F6" s="14">
        <f t="shared" ref="F6:F7" si="4">SUM(D6:E6)</f>
        <v>0</v>
      </c>
      <c r="G6" s="138"/>
      <c r="H6" s="15">
        <f t="shared" si="1"/>
        <v>0</v>
      </c>
      <c r="I6" s="5"/>
      <c r="J6" s="125">
        <f t="shared" si="2"/>
        <v>0</v>
      </c>
      <c r="K6" s="15">
        <f t="shared" si="3"/>
        <v>0</v>
      </c>
      <c r="L6" s="32"/>
      <c r="M6" s="18"/>
      <c r="N6" s="208"/>
    </row>
    <row r="7" spans="1:16" customFormat="1" ht="25.5" x14ac:dyDescent="0.25">
      <c r="A7" s="39">
        <v>3</v>
      </c>
      <c r="B7" s="40" t="s">
        <v>54</v>
      </c>
      <c r="C7" s="38" t="s">
        <v>0</v>
      </c>
      <c r="D7" s="161"/>
      <c r="E7" s="161"/>
      <c r="F7" s="14">
        <f t="shared" si="4"/>
        <v>0</v>
      </c>
      <c r="G7" s="139"/>
      <c r="H7" s="15">
        <f t="shared" si="1"/>
        <v>0</v>
      </c>
      <c r="I7" s="5"/>
      <c r="J7" s="125">
        <f t="shared" si="2"/>
        <v>0</v>
      </c>
      <c r="K7" s="15">
        <f t="shared" si="3"/>
        <v>0</v>
      </c>
      <c r="L7" s="42"/>
      <c r="M7" s="42"/>
      <c r="N7" s="212"/>
    </row>
    <row r="8" spans="1:16" customFormat="1" ht="94.5" customHeight="1" x14ac:dyDescent="0.25">
      <c r="A8" s="39">
        <v>4</v>
      </c>
      <c r="B8" s="43" t="s">
        <v>55</v>
      </c>
      <c r="C8" s="38" t="s">
        <v>0</v>
      </c>
      <c r="D8" s="161"/>
      <c r="E8" s="161"/>
      <c r="F8" s="14">
        <f t="shared" ref="F8:F12" si="5">SUM(D8:E8)</f>
        <v>0</v>
      </c>
      <c r="G8" s="139"/>
      <c r="H8" s="15">
        <f t="shared" si="1"/>
        <v>0</v>
      </c>
      <c r="I8" s="5"/>
      <c r="J8" s="125">
        <f t="shared" si="2"/>
        <v>0</v>
      </c>
      <c r="K8" s="15">
        <f t="shared" si="3"/>
        <v>0</v>
      </c>
      <c r="L8" s="42"/>
      <c r="M8" s="42"/>
      <c r="N8" s="212"/>
    </row>
    <row r="9" spans="1:16" customFormat="1" ht="121.5" customHeight="1" x14ac:dyDescent="0.25">
      <c r="A9" s="39">
        <v>5</v>
      </c>
      <c r="B9" s="43" t="s">
        <v>56</v>
      </c>
      <c r="C9" s="38" t="s">
        <v>0</v>
      </c>
      <c r="D9" s="161"/>
      <c r="E9" s="161"/>
      <c r="F9" s="14">
        <f t="shared" si="5"/>
        <v>0</v>
      </c>
      <c r="G9" s="139"/>
      <c r="H9" s="15">
        <f t="shared" si="1"/>
        <v>0</v>
      </c>
      <c r="I9" s="5"/>
      <c r="J9" s="125">
        <f t="shared" si="2"/>
        <v>0</v>
      </c>
      <c r="K9" s="15">
        <f t="shared" si="3"/>
        <v>0</v>
      </c>
      <c r="L9" s="44"/>
      <c r="M9" s="42"/>
      <c r="N9" s="212"/>
    </row>
    <row r="10" spans="1:16" customFormat="1" ht="123" customHeight="1" x14ac:dyDescent="0.25">
      <c r="A10" s="39">
        <v>6</v>
      </c>
      <c r="B10" s="43" t="s">
        <v>57</v>
      </c>
      <c r="C10" s="38" t="s">
        <v>0</v>
      </c>
      <c r="D10" s="161"/>
      <c r="E10" s="161"/>
      <c r="F10" s="14">
        <f t="shared" si="5"/>
        <v>0</v>
      </c>
      <c r="G10" s="139"/>
      <c r="H10" s="15">
        <f t="shared" si="1"/>
        <v>0</v>
      </c>
      <c r="I10" s="5"/>
      <c r="J10" s="125">
        <f t="shared" si="2"/>
        <v>0</v>
      </c>
      <c r="K10" s="15">
        <f t="shared" si="3"/>
        <v>0</v>
      </c>
      <c r="L10" s="44"/>
      <c r="M10" s="42"/>
      <c r="N10" s="212"/>
    </row>
    <row r="11" spans="1:16" customFormat="1" ht="96.75" customHeight="1" x14ac:dyDescent="0.25">
      <c r="A11" s="39">
        <v>7</v>
      </c>
      <c r="B11" s="43" t="s">
        <v>58</v>
      </c>
      <c r="C11" s="38" t="s">
        <v>0</v>
      </c>
      <c r="D11" s="161"/>
      <c r="E11" s="161"/>
      <c r="F11" s="14">
        <f t="shared" si="5"/>
        <v>0</v>
      </c>
      <c r="G11" s="139"/>
      <c r="H11" s="15">
        <f t="shared" si="1"/>
        <v>0</v>
      </c>
      <c r="I11" s="5"/>
      <c r="J11" s="125">
        <f t="shared" si="2"/>
        <v>0</v>
      </c>
      <c r="K11" s="15">
        <f t="shared" si="3"/>
        <v>0</v>
      </c>
      <c r="L11" s="44"/>
      <c r="M11" s="42"/>
      <c r="N11" s="212"/>
    </row>
    <row r="12" spans="1:16" customFormat="1" ht="147" customHeight="1" x14ac:dyDescent="0.25">
      <c r="A12" s="39">
        <v>8</v>
      </c>
      <c r="B12" s="43" t="s">
        <v>59</v>
      </c>
      <c r="C12" s="38" t="s">
        <v>0</v>
      </c>
      <c r="D12" s="161"/>
      <c r="E12" s="161"/>
      <c r="F12" s="14">
        <f t="shared" si="5"/>
        <v>0</v>
      </c>
      <c r="G12" s="139"/>
      <c r="H12" s="15">
        <f t="shared" si="1"/>
        <v>0</v>
      </c>
      <c r="I12" s="5"/>
      <c r="J12" s="125">
        <f t="shared" si="2"/>
        <v>0</v>
      </c>
      <c r="K12" s="15">
        <f t="shared" si="3"/>
        <v>0</v>
      </c>
      <c r="L12" s="44"/>
      <c r="M12" s="42"/>
      <c r="N12" s="212"/>
    </row>
    <row r="13" spans="1:16" s="3" customFormat="1" ht="30" customHeight="1" x14ac:dyDescent="0.25">
      <c r="A13" s="16"/>
      <c r="B13" s="16"/>
      <c r="C13" s="17"/>
      <c r="D13" s="153"/>
      <c r="E13" s="153"/>
      <c r="F13" s="153"/>
      <c r="G13" s="154" t="s">
        <v>895</v>
      </c>
      <c r="H13" s="6">
        <f>SUM(H5:H12)</f>
        <v>0</v>
      </c>
      <c r="I13" s="131"/>
      <c r="J13" s="6">
        <f>SUM(J5:J12)</f>
        <v>0</v>
      </c>
      <c r="K13" s="6">
        <f>SUM(K5:K12)</f>
        <v>0</v>
      </c>
      <c r="L13" s="152" t="s">
        <v>896</v>
      </c>
      <c r="M13" s="16"/>
      <c r="N13" s="210"/>
    </row>
  </sheetData>
  <sheetProtection algorithmName="SHA-512" hashValue="N3FONH26MQkERLGpdvYCGgSqB8imUghUo1VndrZfCEyBu1kSeDNzMXaLNogkQRQQWcWh5SP/hNTlyo17XGM/Zw==" saltValue="/zE3sCd1nWAaQH54q2GHPg==" spinCount="100000" sheet="1" objects="1" scenarios="1"/>
  <protectedRanges>
    <protectedRange sqref="M13" name="Range1_20"/>
    <protectedRange sqref="M5:M12" name="Range1_58"/>
    <protectedRange sqref="L5:L12" name="Range1_59"/>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view="pageBreakPreview" zoomScale="80" zoomScaleNormal="80" zoomScaleSheetLayoutView="80" workbookViewId="0">
      <pane xSplit="8" ySplit="3" topLeftCell="I4" activePane="bottomRight" state="frozen"/>
      <selection activeCell="N4" sqref="N4:N7"/>
      <selection pane="topRight" activeCell="N4" sqref="N4:N7"/>
      <selection pane="bottomLeft" activeCell="N4" sqref="N4:N7"/>
      <selection pane="bottomRight" activeCell="N7" sqref="N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888</v>
      </c>
      <c r="B4" s="169"/>
      <c r="C4" s="169"/>
      <c r="D4" s="169"/>
      <c r="E4" s="169"/>
      <c r="F4" s="169"/>
      <c r="G4" s="169"/>
      <c r="H4" s="169"/>
      <c r="I4" s="169"/>
      <c r="J4" s="169"/>
      <c r="K4" s="169"/>
      <c r="L4" s="169"/>
      <c r="M4" s="170"/>
      <c r="N4" s="207"/>
    </row>
    <row r="5" spans="1:16" ht="63.75" x14ac:dyDescent="0.2">
      <c r="A5" s="11">
        <v>1</v>
      </c>
      <c r="B5" s="76" t="s">
        <v>889</v>
      </c>
      <c r="C5" s="37" t="s">
        <v>0</v>
      </c>
      <c r="D5" s="161"/>
      <c r="E5" s="161"/>
      <c r="F5" s="14">
        <f t="shared" ref="F5" si="0">SUM(D5:E5)</f>
        <v>0</v>
      </c>
      <c r="G5" s="138"/>
      <c r="H5" s="15">
        <f t="shared" ref="H5:H10" si="1">F5*G5</f>
        <v>0</v>
      </c>
      <c r="I5" s="5"/>
      <c r="J5" s="125">
        <f t="shared" ref="J5:J10" si="2">H5*I5</f>
        <v>0</v>
      </c>
      <c r="K5" s="15">
        <f t="shared" ref="K5:K10" si="3">H5+J5</f>
        <v>0</v>
      </c>
      <c r="L5" s="119"/>
      <c r="M5" s="120"/>
      <c r="N5" s="208"/>
    </row>
    <row r="6" spans="1:16" x14ac:dyDescent="0.2">
      <c r="A6" s="11">
        <v>2</v>
      </c>
      <c r="B6" s="12" t="s">
        <v>890</v>
      </c>
      <c r="C6" s="37" t="s">
        <v>0</v>
      </c>
      <c r="D6" s="161"/>
      <c r="E6" s="161"/>
      <c r="F6" s="14">
        <f t="shared" ref="F6:F7" si="4">SUM(D6:E6)</f>
        <v>0</v>
      </c>
      <c r="G6" s="138"/>
      <c r="H6" s="15">
        <f t="shared" si="1"/>
        <v>0</v>
      </c>
      <c r="I6" s="5"/>
      <c r="J6" s="125">
        <f t="shared" si="2"/>
        <v>0</v>
      </c>
      <c r="K6" s="15">
        <f t="shared" si="3"/>
        <v>0</v>
      </c>
      <c r="L6" s="32"/>
      <c r="M6" s="121"/>
      <c r="N6" s="208"/>
    </row>
    <row r="7" spans="1:16" ht="38.25" x14ac:dyDescent="0.2">
      <c r="A7" s="11">
        <v>3</v>
      </c>
      <c r="B7" s="76" t="s">
        <v>891</v>
      </c>
      <c r="C7" s="37" t="s">
        <v>0</v>
      </c>
      <c r="D7" s="161"/>
      <c r="E7" s="161"/>
      <c r="F7" s="14">
        <f t="shared" si="4"/>
        <v>0</v>
      </c>
      <c r="G7" s="138"/>
      <c r="H7" s="15">
        <f t="shared" si="1"/>
        <v>0</v>
      </c>
      <c r="I7" s="5"/>
      <c r="J7" s="125">
        <f t="shared" si="2"/>
        <v>0</v>
      </c>
      <c r="K7" s="15">
        <f t="shared" si="3"/>
        <v>0</v>
      </c>
      <c r="L7" s="27"/>
      <c r="M7" s="121"/>
      <c r="N7" s="208"/>
    </row>
    <row r="8" spans="1:16" ht="25.5" x14ac:dyDescent="0.2">
      <c r="A8" s="11">
        <v>4</v>
      </c>
      <c r="B8" s="12" t="s">
        <v>892</v>
      </c>
      <c r="C8" s="122" t="s">
        <v>0</v>
      </c>
      <c r="D8" s="161"/>
      <c r="E8" s="161"/>
      <c r="F8" s="14">
        <f t="shared" ref="F8:F10" si="5">SUM(D8:E8)</f>
        <v>0</v>
      </c>
      <c r="G8" s="139"/>
      <c r="H8" s="15">
        <f t="shared" si="1"/>
        <v>0</v>
      </c>
      <c r="I8" s="5"/>
      <c r="J8" s="125">
        <f t="shared" si="2"/>
        <v>0</v>
      </c>
      <c r="K8" s="15">
        <f t="shared" si="3"/>
        <v>0</v>
      </c>
      <c r="L8" s="32"/>
      <c r="M8" s="121"/>
      <c r="N8" s="208"/>
    </row>
    <row r="9" spans="1:16" ht="25.5" x14ac:dyDescent="0.2">
      <c r="A9" s="123">
        <v>5</v>
      </c>
      <c r="B9" s="76" t="s">
        <v>893</v>
      </c>
      <c r="C9" s="37" t="s">
        <v>0</v>
      </c>
      <c r="D9" s="161"/>
      <c r="E9" s="161"/>
      <c r="F9" s="14">
        <f t="shared" si="5"/>
        <v>0</v>
      </c>
      <c r="G9" s="138"/>
      <c r="H9" s="15">
        <f t="shared" si="1"/>
        <v>0</v>
      </c>
      <c r="I9" s="5"/>
      <c r="J9" s="125">
        <f t="shared" si="2"/>
        <v>0</v>
      </c>
      <c r="K9" s="15">
        <f t="shared" si="3"/>
        <v>0</v>
      </c>
      <c r="L9" s="27"/>
      <c r="M9" s="121"/>
      <c r="N9" s="208"/>
    </row>
    <row r="10" spans="1:16" ht="38.25" x14ac:dyDescent="0.2">
      <c r="A10" s="124">
        <v>6</v>
      </c>
      <c r="B10" s="12" t="s">
        <v>894</v>
      </c>
      <c r="C10" s="122" t="s">
        <v>0</v>
      </c>
      <c r="D10" s="161"/>
      <c r="E10" s="161"/>
      <c r="F10" s="14">
        <f t="shared" si="5"/>
        <v>0</v>
      </c>
      <c r="G10" s="139"/>
      <c r="H10" s="15">
        <f t="shared" si="1"/>
        <v>0</v>
      </c>
      <c r="I10" s="5"/>
      <c r="J10" s="125">
        <f t="shared" si="2"/>
        <v>0</v>
      </c>
      <c r="K10" s="15">
        <f t="shared" si="3"/>
        <v>0</v>
      </c>
      <c r="L10" s="32"/>
      <c r="M10" s="121"/>
      <c r="N10" s="208"/>
    </row>
    <row r="11" spans="1:16" ht="30" customHeight="1" x14ac:dyDescent="0.25">
      <c r="A11" s="16"/>
      <c r="B11" s="16"/>
      <c r="C11" s="17"/>
      <c r="D11" s="153"/>
      <c r="E11" s="153"/>
      <c r="F11" s="153"/>
      <c r="G11" s="154" t="s">
        <v>895</v>
      </c>
      <c r="H11" s="89">
        <f>SUM(H5:H10)</f>
        <v>0</v>
      </c>
      <c r="I11" s="134"/>
      <c r="J11" s="89">
        <f>SUM(J5:J10)</f>
        <v>0</v>
      </c>
      <c r="K11" s="89">
        <f>SUM(K5:K10)</f>
        <v>0</v>
      </c>
      <c r="L11" s="152" t="s">
        <v>896</v>
      </c>
      <c r="M11" s="16"/>
      <c r="N11" s="209"/>
    </row>
  </sheetData>
  <sheetProtection algorithmName="SHA-512" hashValue="8AbgYQOec8HwYpG3nziFTzWSQccH0J0xEF+Op/u4m/nMBveozsMWhukS17XsXd7JXDyW6nmiEfJUPVeDKycXug==" saltValue="ynjMr4z0nNbyIP8Sk/6prg==" spinCount="100000" sheet="1" objects="1" scenarios="1"/>
  <protectedRanges>
    <protectedRange sqref="M11" name="Range1_20"/>
    <protectedRange sqref="M5:M10" name="Range1_60"/>
    <protectedRange sqref="L5:L10" name="Range1_62"/>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view="pageBreakPreview" zoomScale="80" zoomScaleNormal="80" zoomScaleSheetLayoutView="80" workbookViewId="0">
      <pane xSplit="8" ySplit="3" topLeftCell="I4" activePane="bottomRight" state="frozen"/>
      <selection activeCell="N4" sqref="N4:N7"/>
      <selection pane="topRight" activeCell="N4" sqref="N4:N7"/>
      <selection pane="bottomLeft" activeCell="N4" sqref="N4:N7"/>
      <selection pane="bottomRight" activeCell="H7" sqref="H7:I7"/>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68" t="s">
        <v>884</v>
      </c>
      <c r="B4" s="169"/>
      <c r="C4" s="169"/>
      <c r="D4" s="169"/>
      <c r="E4" s="169"/>
      <c r="F4" s="169"/>
      <c r="G4" s="169"/>
      <c r="H4" s="169"/>
      <c r="I4" s="169"/>
      <c r="J4" s="169"/>
      <c r="K4" s="169"/>
      <c r="L4" s="169"/>
      <c r="M4" s="170"/>
      <c r="N4" s="207"/>
    </row>
    <row r="5" spans="1:16" s="117" customFormat="1" ht="38.25" x14ac:dyDescent="0.2">
      <c r="A5" s="101">
        <v>1</v>
      </c>
      <c r="B5" s="34" t="s">
        <v>885</v>
      </c>
      <c r="C5" s="38" t="s">
        <v>0</v>
      </c>
      <c r="D5" s="161"/>
      <c r="E5" s="161"/>
      <c r="F5" s="14">
        <f t="shared" ref="F5" si="0">SUM(D5:E5)</f>
        <v>0</v>
      </c>
      <c r="G5" s="139"/>
      <c r="H5" s="15">
        <f t="shared" ref="H5:H7" si="1">F5*G5</f>
        <v>0</v>
      </c>
      <c r="I5" s="5"/>
      <c r="J5" s="125">
        <f t="shared" ref="J5:J7" si="2">H5*I5</f>
        <v>0</v>
      </c>
      <c r="K5" s="15">
        <f t="shared" ref="K5:K7" si="3">H5+J5</f>
        <v>0</v>
      </c>
      <c r="L5" s="18"/>
      <c r="M5" s="18"/>
      <c r="N5" s="211"/>
    </row>
    <row r="6" spans="1:16" ht="25.5" x14ac:dyDescent="0.2">
      <c r="A6" s="101">
        <v>2</v>
      </c>
      <c r="B6" s="34" t="s">
        <v>886</v>
      </c>
      <c r="C6" s="38" t="s">
        <v>0</v>
      </c>
      <c r="D6" s="161"/>
      <c r="E6" s="161"/>
      <c r="F6" s="14">
        <f t="shared" ref="F6:F7" si="4">SUM(D6:E6)</f>
        <v>0</v>
      </c>
      <c r="G6" s="139"/>
      <c r="H6" s="15">
        <f t="shared" si="1"/>
        <v>0</v>
      </c>
      <c r="I6" s="5"/>
      <c r="J6" s="125">
        <f t="shared" si="2"/>
        <v>0</v>
      </c>
      <c r="K6" s="15">
        <f t="shared" si="3"/>
        <v>0</v>
      </c>
      <c r="L6" s="18"/>
      <c r="M6" s="18"/>
      <c r="N6" s="208"/>
    </row>
    <row r="7" spans="1:16" ht="25.5" x14ac:dyDescent="0.2">
      <c r="A7" s="101">
        <v>3</v>
      </c>
      <c r="B7" s="34" t="s">
        <v>887</v>
      </c>
      <c r="C7" s="38" t="s">
        <v>0</v>
      </c>
      <c r="D7" s="161"/>
      <c r="E7" s="161"/>
      <c r="F7" s="14">
        <f t="shared" si="4"/>
        <v>0</v>
      </c>
      <c r="G7" s="139"/>
      <c r="H7" s="15">
        <f t="shared" si="1"/>
        <v>0</v>
      </c>
      <c r="I7" s="5"/>
      <c r="J7" s="125">
        <f t="shared" si="2"/>
        <v>0</v>
      </c>
      <c r="K7" s="15">
        <f t="shared" si="3"/>
        <v>0</v>
      </c>
      <c r="L7" s="18"/>
      <c r="M7" s="18"/>
      <c r="N7" s="208"/>
    </row>
    <row r="8" spans="1:16" ht="30" customHeight="1" x14ac:dyDescent="0.25">
      <c r="A8" s="16"/>
      <c r="B8" s="16"/>
      <c r="C8" s="17"/>
      <c r="D8" s="153"/>
      <c r="E8" s="153"/>
      <c r="F8" s="153"/>
      <c r="G8" s="154" t="s">
        <v>895</v>
      </c>
      <c r="H8" s="118">
        <f>SUM(H5:H7)</f>
        <v>0</v>
      </c>
      <c r="I8" s="136"/>
      <c r="J8" s="118">
        <f>SUM(J5:J7)</f>
        <v>0</v>
      </c>
      <c r="K8" s="118">
        <f>SUM(K5:K7)</f>
        <v>0</v>
      </c>
      <c r="L8" s="152" t="s">
        <v>896</v>
      </c>
      <c r="M8" s="16"/>
      <c r="N8" s="209"/>
    </row>
  </sheetData>
  <sheetProtection algorithmName="SHA-512" hashValue="6ZR2N2j58tmQeGNvlEtsoNZWJACmrnfHHL7GAesWZYujguWe7SnhPs4nX9NI0Um4QGyyjoB2rN85lbMB7IYu+A==" saltValue="B71GUIM464B0baoI5+h3bg==" spinCount="100000" sheet="1" objects="1" scenarios="1"/>
  <protectedRanges>
    <protectedRange sqref="M8" name="Range1_20"/>
    <protectedRange sqref="L5:L7" name="Range1_66"/>
    <protectedRange sqref="M5:M7" name="Range1_67"/>
  </protectedRanges>
  <mergeCells count="2">
    <mergeCell ref="A1:M2"/>
    <mergeCell ref="A4:M4"/>
  </mergeCells>
  <printOptions horizontalCentered="1"/>
  <pageMargins left="0.59055118110236227" right="0.59055118110236227" top="0.98425196850393704" bottom="0.78740157480314965" header="0.59055118110236227" footer="0.59055118110236227"/>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view="pageBreakPreview" zoomScale="80" zoomScaleNormal="80" zoomScaleSheetLayoutView="80" workbookViewId="0">
      <pane xSplit="8" ySplit="3" topLeftCell="I4" activePane="bottomRight" state="frozen"/>
      <selection activeCell="D6" sqref="D6:F6"/>
      <selection pane="topRight" activeCell="D6" sqref="D6:F6"/>
      <selection pane="bottomLeft" activeCell="D6" sqref="D6:F6"/>
      <selection pane="bottomRight" activeCell="N8" sqref="N8"/>
    </sheetView>
  </sheetViews>
  <sheetFormatPr defaultColWidth="9.140625" defaultRowHeight="12.75" x14ac:dyDescent="0.2"/>
  <cols>
    <col min="1" max="1" width="9.140625" style="19"/>
    <col min="2" max="2" width="58" style="21" customWidth="1"/>
    <col min="3" max="3" width="10" style="22" customWidth="1"/>
    <col min="4" max="6" width="11.5703125" style="23" customWidth="1"/>
    <col min="7" max="7" width="11.7109375" style="24" customWidth="1"/>
    <col min="8" max="8" width="12.7109375" style="24" customWidth="1"/>
    <col min="9" max="9" width="9.140625" style="26" customWidth="1"/>
    <col min="10" max="10" width="11.7109375" style="24" customWidth="1"/>
    <col min="11" max="11" width="12.7109375" style="24" customWidth="1"/>
    <col min="12" max="12" width="27.7109375" style="29" hidden="1" customWidth="1"/>
    <col min="13" max="13" width="20.28515625" style="29" hidden="1" customWidth="1"/>
    <col min="14" max="14" width="40.7109375" style="1" customWidth="1"/>
    <col min="15" max="16384" width="9.140625" style="1"/>
  </cols>
  <sheetData>
    <row r="1" spans="1:16" ht="30.75" customHeight="1" x14ac:dyDescent="0.25">
      <c r="A1" s="167" t="s">
        <v>5</v>
      </c>
      <c r="B1" s="167"/>
      <c r="C1" s="167"/>
      <c r="D1" s="167"/>
      <c r="E1" s="167"/>
      <c r="F1" s="167"/>
      <c r="G1" s="167"/>
      <c r="H1" s="167"/>
      <c r="I1" s="167"/>
      <c r="J1" s="167"/>
      <c r="K1" s="167"/>
      <c r="L1" s="167"/>
      <c r="M1" s="167"/>
      <c r="N1" s="159"/>
    </row>
    <row r="2" spans="1:16" ht="12.75" customHeight="1" x14ac:dyDescent="0.25">
      <c r="A2" s="167"/>
      <c r="B2" s="167"/>
      <c r="C2" s="167"/>
      <c r="D2" s="167"/>
      <c r="E2" s="167"/>
      <c r="F2" s="167"/>
      <c r="G2" s="167"/>
      <c r="H2" s="167"/>
      <c r="I2" s="167"/>
      <c r="J2" s="167"/>
      <c r="K2" s="167"/>
      <c r="L2" s="167"/>
      <c r="M2" s="167"/>
      <c r="N2" s="160"/>
    </row>
    <row r="3" spans="1:16" s="2" customFormat="1" ht="51" customHeight="1" x14ac:dyDescent="0.25">
      <c r="A3" s="7" t="s">
        <v>2</v>
      </c>
      <c r="B3" s="8" t="s">
        <v>4</v>
      </c>
      <c r="C3" s="8" t="s">
        <v>8</v>
      </c>
      <c r="D3" s="9" t="s">
        <v>898</v>
      </c>
      <c r="E3" s="9" t="s">
        <v>899</v>
      </c>
      <c r="F3" s="9" t="s">
        <v>900</v>
      </c>
      <c r="G3" s="10" t="s">
        <v>6</v>
      </c>
      <c r="H3" s="10" t="s">
        <v>902</v>
      </c>
      <c r="I3" s="25" t="s">
        <v>7</v>
      </c>
      <c r="J3" s="10" t="s">
        <v>903</v>
      </c>
      <c r="K3" s="10" t="s">
        <v>901</v>
      </c>
      <c r="L3" s="7" t="s">
        <v>9</v>
      </c>
      <c r="M3" s="7" t="s">
        <v>3</v>
      </c>
      <c r="N3" s="157" t="s">
        <v>897</v>
      </c>
      <c r="O3" s="30"/>
      <c r="P3" s="30"/>
    </row>
    <row r="4" spans="1:16" ht="30" customHeight="1" x14ac:dyDescent="0.25">
      <c r="A4" s="177" t="s">
        <v>879</v>
      </c>
      <c r="B4" s="178"/>
      <c r="C4" s="178"/>
      <c r="D4" s="178"/>
      <c r="E4" s="178"/>
      <c r="F4" s="178"/>
      <c r="G4" s="178"/>
      <c r="H4" s="178"/>
      <c r="I4" s="178"/>
      <c r="J4" s="178"/>
      <c r="K4" s="178"/>
      <c r="L4" s="178"/>
      <c r="M4" s="179"/>
      <c r="N4" s="207"/>
    </row>
    <row r="5" spans="1:16" x14ac:dyDescent="0.2">
      <c r="A5" s="113">
        <v>1</v>
      </c>
      <c r="B5" s="12" t="s">
        <v>880</v>
      </c>
      <c r="C5" s="13" t="s">
        <v>0</v>
      </c>
      <c r="D5" s="161"/>
      <c r="E5" s="161"/>
      <c r="F5" s="14">
        <f t="shared" ref="F5" si="0">SUM(D5:E5)</f>
        <v>0</v>
      </c>
      <c r="G5" s="93"/>
      <c r="H5" s="15">
        <f t="shared" ref="H5:H9" si="1">F5*G5</f>
        <v>0</v>
      </c>
      <c r="I5" s="5"/>
      <c r="J5" s="125">
        <f t="shared" ref="J5:J9" si="2">H5*I5</f>
        <v>0</v>
      </c>
      <c r="K5" s="15">
        <f t="shared" ref="K5:K9" si="3">H5+J5</f>
        <v>0</v>
      </c>
      <c r="L5" s="18"/>
      <c r="M5" s="27"/>
      <c r="N5" s="208"/>
    </row>
    <row r="6" spans="1:16" ht="25.5" x14ac:dyDescent="0.2">
      <c r="A6" s="113">
        <v>2</v>
      </c>
      <c r="B6" s="12" t="s">
        <v>881</v>
      </c>
      <c r="C6" s="13" t="s">
        <v>0</v>
      </c>
      <c r="D6" s="161"/>
      <c r="E6" s="161"/>
      <c r="F6" s="14">
        <f t="shared" ref="F6" si="4">SUM(D6:E6)</f>
        <v>0</v>
      </c>
      <c r="G6" s="93"/>
      <c r="H6" s="15">
        <f t="shared" si="1"/>
        <v>0</v>
      </c>
      <c r="I6" s="5"/>
      <c r="J6" s="125">
        <f t="shared" si="2"/>
        <v>0</v>
      </c>
      <c r="K6" s="15">
        <f t="shared" si="3"/>
        <v>0</v>
      </c>
      <c r="L6" s="18"/>
      <c r="M6" s="27"/>
      <c r="N6" s="208"/>
    </row>
    <row r="7" spans="1:16" x14ac:dyDescent="0.2">
      <c r="A7" s="113">
        <v>3</v>
      </c>
      <c r="B7" s="114" t="s">
        <v>882</v>
      </c>
      <c r="C7" s="13" t="s">
        <v>0</v>
      </c>
      <c r="D7" s="161"/>
      <c r="E7" s="161"/>
      <c r="F7" s="14">
        <f t="shared" ref="F7:F9" si="5">SUM(D7:E7)</f>
        <v>0</v>
      </c>
      <c r="G7" s="93"/>
      <c r="H7" s="15">
        <f t="shared" si="1"/>
        <v>0</v>
      </c>
      <c r="I7" s="5"/>
      <c r="J7" s="125">
        <f t="shared" si="2"/>
        <v>0</v>
      </c>
      <c r="K7" s="15">
        <f t="shared" si="3"/>
        <v>0</v>
      </c>
      <c r="L7" s="18"/>
      <c r="M7" s="27"/>
      <c r="N7" s="208"/>
    </row>
    <row r="8" spans="1:16" ht="25.5" x14ac:dyDescent="0.2">
      <c r="A8" s="102">
        <v>4</v>
      </c>
      <c r="B8" s="31" t="s">
        <v>883</v>
      </c>
      <c r="C8" s="86" t="s">
        <v>0</v>
      </c>
      <c r="D8" s="161"/>
      <c r="E8" s="161"/>
      <c r="F8" s="14">
        <f t="shared" si="5"/>
        <v>0</v>
      </c>
      <c r="G8" s="93"/>
      <c r="H8" s="15">
        <f t="shared" si="1"/>
        <v>0</v>
      </c>
      <c r="I8" s="5"/>
      <c r="J8" s="125">
        <f t="shared" si="2"/>
        <v>0</v>
      </c>
      <c r="K8" s="15">
        <f t="shared" si="3"/>
        <v>0</v>
      </c>
      <c r="L8" s="18"/>
      <c r="M8" s="27"/>
      <c r="N8" s="208"/>
    </row>
    <row r="9" spans="1:16" s="53" customFormat="1" ht="25.5" x14ac:dyDescent="0.2">
      <c r="A9" s="103">
        <v>5</v>
      </c>
      <c r="B9" s="115" t="s">
        <v>868</v>
      </c>
      <c r="C9" s="116" t="s">
        <v>0</v>
      </c>
      <c r="D9" s="161"/>
      <c r="E9" s="161"/>
      <c r="F9" s="14">
        <f t="shared" si="5"/>
        <v>0</v>
      </c>
      <c r="G9" s="93"/>
      <c r="H9" s="15">
        <f t="shared" si="1"/>
        <v>0</v>
      </c>
      <c r="I9" s="5"/>
      <c r="J9" s="125">
        <f t="shared" si="2"/>
        <v>0</v>
      </c>
      <c r="K9" s="15">
        <f t="shared" si="3"/>
        <v>0</v>
      </c>
      <c r="L9" s="18"/>
      <c r="M9" s="32"/>
      <c r="N9" s="208"/>
    </row>
    <row r="10" spans="1:16" ht="30" customHeight="1" x14ac:dyDescent="0.25">
      <c r="A10" s="16"/>
      <c r="B10" s="16"/>
      <c r="C10" s="17"/>
      <c r="D10" s="153"/>
      <c r="E10" s="153"/>
      <c r="F10" s="153"/>
      <c r="G10" s="154" t="s">
        <v>895</v>
      </c>
      <c r="H10" s="89">
        <f>SUM(H5:H9)</f>
        <v>0</v>
      </c>
      <c r="I10" s="134"/>
      <c r="J10" s="89">
        <f>SUM(J5:J9)</f>
        <v>0</v>
      </c>
      <c r="K10" s="89">
        <f>SUM(K5:K9)</f>
        <v>0</v>
      </c>
      <c r="L10" s="152" t="s">
        <v>896</v>
      </c>
      <c r="M10" s="16"/>
      <c r="N10" s="209"/>
    </row>
  </sheetData>
  <sheetProtection algorithmName="SHA-512" hashValue="buodGo6Qd4Yi8cDB6fO/ax2iyZM+18ntL4IYqp2JP4F2bb4VIGz3mFJtACQimOqSog6pxi82SHGnbIuUFv0aRg==" saltValue="ubvHJy65tZHz8yXiLn1x2g==" spinCount="100000" sheet="1" objects="1" scenarios="1"/>
  <protectedRanges>
    <protectedRange sqref="M10" name="Range1_20"/>
    <protectedRange sqref="M5:M8" name="Range1_32"/>
    <protectedRange sqref="L5:L8" name="Range1_42"/>
    <protectedRange sqref="L9" name="Range1_32_1"/>
  </protectedRanges>
  <mergeCells count="2">
    <mergeCell ref="A1:M2"/>
    <mergeCell ref="A4:M4"/>
  </mergeCells>
  <hyperlinks>
    <hyperlink ref="B7" location="'Alternativa Macoplast'!A1" display="Kateter dvokraki, Tiemanov, veličine Ch 10-22, silikonski"/>
  </hyperlinks>
  <printOptions horizontalCentered="1"/>
  <pageMargins left="0.59055118110236227" right="0.59055118110236227" top="0.98425196850393704" bottom="0.78740157480314965" header="0.59055118110236227" footer="0.59055118110236227"/>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70</vt:i4>
      </vt:variant>
    </vt:vector>
  </HeadingPairs>
  <TitlesOfParts>
    <vt:vector size="105" baseType="lpstr">
      <vt:lpstr>1.g</vt:lpstr>
      <vt:lpstr>2.g</vt:lpstr>
      <vt:lpstr>3.g</vt:lpstr>
      <vt:lpstr>4.g</vt:lpstr>
      <vt:lpstr>5.g</vt:lpstr>
      <vt:lpstr>6.g</vt:lpstr>
      <vt:lpstr>7.g</vt:lpstr>
      <vt:lpstr>8.g</vt:lpstr>
      <vt:lpstr>9.g</vt:lpstr>
      <vt:lpstr>10.g</vt:lpstr>
      <vt:lpstr>11.g</vt:lpstr>
      <vt:lpstr>12.g</vt:lpstr>
      <vt:lpstr>13.g</vt:lpstr>
      <vt:lpstr>14.g</vt:lpstr>
      <vt:lpstr>15.g</vt:lpstr>
      <vt:lpstr>16.g</vt:lpstr>
      <vt:lpstr>17.g</vt:lpstr>
      <vt:lpstr>18.g</vt:lpstr>
      <vt:lpstr>19.g</vt:lpstr>
      <vt:lpstr>20.g</vt:lpstr>
      <vt:lpstr>21.g</vt:lpstr>
      <vt:lpstr>22.g</vt:lpstr>
      <vt:lpstr>23.g</vt:lpstr>
      <vt:lpstr>24.g</vt:lpstr>
      <vt:lpstr>25.g</vt:lpstr>
      <vt:lpstr>26.g</vt:lpstr>
      <vt:lpstr>27.g</vt:lpstr>
      <vt:lpstr>28.g</vt:lpstr>
      <vt:lpstr>29.g</vt:lpstr>
      <vt:lpstr>30.g</vt:lpstr>
      <vt:lpstr>31.g</vt:lpstr>
      <vt:lpstr>32.g</vt:lpstr>
      <vt:lpstr>33.g</vt:lpstr>
      <vt:lpstr>34.g</vt:lpstr>
      <vt:lpstr>35.g</vt:lpstr>
      <vt:lpstr>'1.g'!Print_Area</vt:lpstr>
      <vt:lpstr>'10.g'!Print_Area</vt:lpstr>
      <vt:lpstr>'11.g'!Print_Area</vt:lpstr>
      <vt:lpstr>'12.g'!Print_Area</vt:lpstr>
      <vt:lpstr>'13.g'!Print_Area</vt:lpstr>
      <vt:lpstr>'14.g'!Print_Area</vt:lpstr>
      <vt:lpstr>'15.g'!Print_Area</vt:lpstr>
      <vt:lpstr>'16.g'!Print_Area</vt:lpstr>
      <vt:lpstr>'17.g'!Print_Area</vt:lpstr>
      <vt:lpstr>'18.g'!Print_Area</vt:lpstr>
      <vt:lpstr>'19.g'!Print_Area</vt:lpstr>
      <vt:lpstr>'2.g'!Print_Area</vt:lpstr>
      <vt:lpstr>'20.g'!Print_Area</vt:lpstr>
      <vt:lpstr>'21.g'!Print_Area</vt:lpstr>
      <vt:lpstr>'22.g'!Print_Area</vt:lpstr>
      <vt:lpstr>'23.g'!Print_Area</vt:lpstr>
      <vt:lpstr>'24.g'!Print_Area</vt:lpstr>
      <vt:lpstr>'25.g'!Print_Area</vt:lpstr>
      <vt:lpstr>'26.g'!Print_Area</vt:lpstr>
      <vt:lpstr>'27.g'!Print_Area</vt:lpstr>
      <vt:lpstr>'28.g'!Print_Area</vt:lpstr>
      <vt:lpstr>'29.g'!Print_Area</vt:lpstr>
      <vt:lpstr>'3.g'!Print_Area</vt:lpstr>
      <vt:lpstr>'30.g'!Print_Area</vt:lpstr>
      <vt:lpstr>'31.g'!Print_Area</vt:lpstr>
      <vt:lpstr>'32.g'!Print_Area</vt:lpstr>
      <vt:lpstr>'33.g'!Print_Area</vt:lpstr>
      <vt:lpstr>'34.g'!Print_Area</vt:lpstr>
      <vt:lpstr>'35.g'!Print_Area</vt:lpstr>
      <vt:lpstr>'4.g'!Print_Area</vt:lpstr>
      <vt:lpstr>'5.g'!Print_Area</vt:lpstr>
      <vt:lpstr>'6.g'!Print_Area</vt:lpstr>
      <vt:lpstr>'7.g'!Print_Area</vt:lpstr>
      <vt:lpstr>'8.g'!Print_Area</vt:lpstr>
      <vt:lpstr>'9.g'!Print_Area</vt:lpstr>
      <vt:lpstr>'1.g'!Print_Titles</vt:lpstr>
      <vt:lpstr>'10.g'!Print_Titles</vt:lpstr>
      <vt:lpstr>'11.g'!Print_Titles</vt:lpstr>
      <vt:lpstr>'12.g'!Print_Titles</vt:lpstr>
      <vt:lpstr>'13.g'!Print_Titles</vt:lpstr>
      <vt:lpstr>'14.g'!Print_Titles</vt:lpstr>
      <vt:lpstr>'15.g'!Print_Titles</vt:lpstr>
      <vt:lpstr>'16.g'!Print_Titles</vt:lpstr>
      <vt:lpstr>'17.g'!Print_Titles</vt:lpstr>
      <vt:lpstr>'18.g'!Print_Titles</vt:lpstr>
      <vt:lpstr>'19.g'!Print_Titles</vt:lpstr>
      <vt:lpstr>'2.g'!Print_Titles</vt:lpstr>
      <vt:lpstr>'20.g'!Print_Titles</vt:lpstr>
      <vt:lpstr>'21.g'!Print_Titles</vt:lpstr>
      <vt:lpstr>'22.g'!Print_Titles</vt:lpstr>
      <vt:lpstr>'23.g'!Print_Titles</vt:lpstr>
      <vt:lpstr>'24.g'!Print_Titles</vt:lpstr>
      <vt:lpstr>'25.g'!Print_Titles</vt:lpstr>
      <vt:lpstr>'26.g'!Print_Titles</vt:lpstr>
      <vt:lpstr>'27.g'!Print_Titles</vt:lpstr>
      <vt:lpstr>'28.g'!Print_Titles</vt:lpstr>
      <vt:lpstr>'29.g'!Print_Titles</vt:lpstr>
      <vt:lpstr>'3.g'!Print_Titles</vt:lpstr>
      <vt:lpstr>'30.g'!Print_Titles</vt:lpstr>
      <vt:lpstr>'31.g'!Print_Titles</vt:lpstr>
      <vt:lpstr>'32.g'!Print_Titles</vt:lpstr>
      <vt:lpstr>'33.g'!Print_Titles</vt:lpstr>
      <vt:lpstr>'34.g'!Print_Titles</vt:lpstr>
      <vt:lpstr>'35.g'!Print_Titles</vt:lpstr>
      <vt:lpstr>'4.g'!Print_Titles</vt:lpstr>
      <vt:lpstr>'5.g'!Print_Titles</vt:lpstr>
      <vt:lpstr>'6.g'!Print_Titles</vt:lpstr>
      <vt:lpstr>'7.g'!Print_Titles</vt:lpstr>
      <vt:lpstr>'8.g'!Print_Titles</vt:lpstr>
      <vt:lpstr>'9.g'!Print_Titles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2023-03-19T22:12:07Z</dcterms:created>
  <dcterms:modified xsi:type="dcterms:W3CDTF">2025-07-25T08:18:27Z</dcterms:modified>
</cp:coreProperties>
</file>