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4370" windowHeight="6930"/>
  </bookViews>
  <sheets>
    <sheet name="D. TROŠKOVNIK" sheetId="6" r:id="rId1"/>
  </sheets>
  <definedNames>
    <definedName name="_xlnm.Print_Area" localSheetId="0">'D. TROŠKOVNIK'!$A$1:$G$293</definedName>
    <definedName name="_xlnm.Print_Titles" localSheetId="0">'D. TROŠKOVNIK'!$4:$4</definedName>
  </definedNames>
  <calcPr calcId="152511"/>
</workbook>
</file>

<file path=xl/calcChain.xml><?xml version="1.0" encoding="utf-8"?>
<calcChain xmlns="http://schemas.openxmlformats.org/spreadsheetml/2006/main">
  <c r="G29" i="6" l="1"/>
  <c r="G30" i="6"/>
  <c r="G31" i="6"/>
  <c r="G32" i="6"/>
  <c r="G33" i="6"/>
  <c r="G34" i="6"/>
  <c r="G35" i="6"/>
  <c r="G36" i="6"/>
  <c r="G37" i="6"/>
  <c r="G38" i="6"/>
  <c r="G39" i="6"/>
  <c r="G40" i="6"/>
  <c r="G41" i="6"/>
  <c r="G42" i="6"/>
  <c r="G43" i="6"/>
  <c r="G44" i="6"/>
  <c r="G45" i="6"/>
  <c r="G46" i="6"/>
  <c r="G47" i="6"/>
  <c r="G48" i="6"/>
  <c r="G49" i="6"/>
  <c r="G50" i="6"/>
  <c r="G51" i="6"/>
  <c r="G52" i="6"/>
  <c r="G53" i="6"/>
  <c r="G54" i="6"/>
  <c r="G28" i="6"/>
  <c r="G287" i="6"/>
  <c r="G288" i="6"/>
  <c r="G289" i="6"/>
  <c r="G290" i="6"/>
  <c r="G286" i="6"/>
  <c r="G291" i="6" s="1"/>
  <c r="G283" i="6"/>
  <c r="G195" i="6"/>
  <c r="G192" i="6"/>
  <c r="G191" i="6"/>
  <c r="G187" i="6"/>
  <c r="G185" i="6"/>
  <c r="G181" i="6"/>
  <c r="G174" i="6"/>
  <c r="G173" i="6"/>
  <c r="G171" i="6"/>
  <c r="G166" i="6"/>
  <c r="G153" i="6"/>
  <c r="G143" i="6"/>
  <c r="G78" i="6"/>
  <c r="G79" i="6"/>
  <c r="G80" i="6"/>
  <c r="G81" i="6"/>
  <c r="G82" i="6"/>
  <c r="G83" i="6"/>
  <c r="G84" i="6"/>
  <c r="G85" i="6"/>
  <c r="G86" i="6"/>
  <c r="G87" i="6"/>
  <c r="G88" i="6"/>
  <c r="G89" i="6"/>
  <c r="G90" i="6"/>
  <c r="G91" i="6"/>
  <c r="G92" i="6"/>
  <c r="G93" i="6"/>
  <c r="G94" i="6"/>
  <c r="G77" i="6"/>
  <c r="G292" i="6" l="1"/>
  <c r="G293" i="6" s="1"/>
  <c r="G209" i="6"/>
  <c r="G140" i="6" l="1"/>
  <c r="G218" i="6" l="1"/>
  <c r="G215" i="6"/>
  <c r="G212" i="6"/>
  <c r="G221" i="6"/>
  <c r="G125" i="6"/>
  <c r="G95" i="6"/>
  <c r="G281" i="6" l="1"/>
  <c r="G273" i="6" l="1"/>
</calcChain>
</file>

<file path=xl/sharedStrings.xml><?xml version="1.0" encoding="utf-8"?>
<sst xmlns="http://schemas.openxmlformats.org/spreadsheetml/2006/main" count="637" uniqueCount="516">
  <si>
    <t>KLINIČKI BOLNIČKI CENTAR SESTRE MILOSRDNICE
Vinogradska cesta 29, 10000 Zagreb
OIB 84924656517</t>
  </si>
  <si>
    <t>Redni broj stavke</t>
  </si>
  <si>
    <t>Naziv i opis predmeta nabave</t>
  </si>
  <si>
    <t>Ponuđene tehničke specifikacije</t>
  </si>
  <si>
    <t>Jedinica mjere</t>
  </si>
  <si>
    <t>Količina</t>
  </si>
  <si>
    <t>1.</t>
  </si>
  <si>
    <t xml:space="preserve">NAZIV, MODEL I KATALOŠKI BROJ PONUĐENOG PROIZVODA:
</t>
  </si>
  <si>
    <t>1.1</t>
  </si>
  <si>
    <t>kom</t>
  </si>
  <si>
    <t>2.</t>
  </si>
  <si>
    <t>2.1</t>
  </si>
  <si>
    <t>2.2</t>
  </si>
  <si>
    <t>3.</t>
  </si>
  <si>
    <t>3.1</t>
  </si>
  <si>
    <t>3.2</t>
  </si>
  <si>
    <t>3.3</t>
  </si>
  <si>
    <t>3.4</t>
  </si>
  <si>
    <t>3.5</t>
  </si>
  <si>
    <t>3.6</t>
  </si>
  <si>
    <t>3.7</t>
  </si>
  <si>
    <t>3.8</t>
  </si>
  <si>
    <t>3.9</t>
  </si>
  <si>
    <t>3.10</t>
  </si>
  <si>
    <t>4.</t>
  </si>
  <si>
    <t>4.1</t>
  </si>
  <si>
    <t>4.2</t>
  </si>
  <si>
    <t>4.3</t>
  </si>
  <si>
    <t>5.</t>
  </si>
  <si>
    <t>5.1</t>
  </si>
  <si>
    <t>5.2</t>
  </si>
  <si>
    <t>5.3</t>
  </si>
  <si>
    <t>5.4</t>
  </si>
  <si>
    <t>6.</t>
  </si>
  <si>
    <t>6.1</t>
  </si>
  <si>
    <t>7.</t>
  </si>
  <si>
    <t>7.1</t>
  </si>
  <si>
    <t>8.</t>
  </si>
  <si>
    <t>8.1</t>
  </si>
  <si>
    <t>9.</t>
  </si>
  <si>
    <t>10.</t>
  </si>
  <si>
    <t>11.</t>
  </si>
  <si>
    <t>11.1</t>
  </si>
  <si>
    <t>11.2</t>
  </si>
  <si>
    <t>11.3</t>
  </si>
  <si>
    <t>11.4</t>
  </si>
  <si>
    <t>11.5</t>
  </si>
  <si>
    <t>11.6</t>
  </si>
  <si>
    <t>12.</t>
  </si>
  <si>
    <t>UKUPNO (bez PDV-a):</t>
  </si>
  <si>
    <t xml:space="preserve">PDV (25 %): </t>
  </si>
  <si>
    <t>SVEUKUPNO (s PDV-om):</t>
  </si>
  <si>
    <t>3.11</t>
  </si>
  <si>
    <t>3.12</t>
  </si>
  <si>
    <t>3.13</t>
  </si>
  <si>
    <t>1.2.</t>
  </si>
  <si>
    <t>Elektro regulacija:</t>
  </si>
  <si>
    <t>2.2.1</t>
  </si>
  <si>
    <t>2.2.2</t>
  </si>
  <si>
    <t>2.2.3</t>
  </si>
  <si>
    <t>2.2.4</t>
  </si>
  <si>
    <t>2.2.5</t>
  </si>
  <si>
    <t>2.2.6</t>
  </si>
  <si>
    <t>2.2.7</t>
  </si>
  <si>
    <t>2.2.8</t>
  </si>
  <si>
    <t>2.2.9</t>
  </si>
  <si>
    <t>2.2.10</t>
  </si>
  <si>
    <t xml:space="preserve"> Digitalni uređaj za praćenje MEP, EMNG, EP, ABR, SEP s korikalnim stimulatorom 32 kanala registracije i 12 kanala stimulacije</t>
  </si>
  <si>
    <t>Pomično postolje sa integriranim računalom i izolacijskim transformatorom</t>
  </si>
  <si>
    <t xml:space="preserve">Monitor sa najmanje dijagonale 21.5" </t>
  </si>
  <si>
    <t>Ladica za tipkovnicu na izvlačenje prilagođeno ljevacima i dešnjacima, sa podnožjem za miš.</t>
  </si>
  <si>
    <t>PC:</t>
  </si>
  <si>
    <t>CPU najmanje Intel Core 2 Duo 2.8GHz</t>
  </si>
  <si>
    <t>Memorija: najmanje 4 GB</t>
  </si>
  <si>
    <t>2 tvrda diska sa najmanje 320GB, jedan za podatke o pacijentima, a dugi za operativni sustav</t>
  </si>
  <si>
    <t>Rezolucija grafike: najmanje 1920x1080</t>
  </si>
  <si>
    <t>Povezivanje: najmanje 12xUSB od kojih barem 4 dostupna sa prednje strane a najmanje 6 na odvojenim interface karticama, 2x LAN, Audio ulaz i izlaz, DVI, VGA, 2x PS2 (miš i tipkovnica), 1x RS232, DWD R/W</t>
  </si>
  <si>
    <t>Operativni sustav najmanje Windows 10 Pro zbog kompatibilnosti umrežavanja u bolničku mrežu</t>
  </si>
  <si>
    <t>Komponente sustava:</t>
  </si>
  <si>
    <t>Pojačalo sa najmanje 32 ulazna kanala, montiran direktno na operacijski stol, kako bi elektrode mogle biti priključene direktno bez dodatnih adaptera</t>
  </si>
  <si>
    <t>Opseg za prikazivanje: 0.005µV/DIV – 10V/DIV</t>
  </si>
  <si>
    <t>Širina opsega pojačala: najmanje od 0,5Hz do 5kHz</t>
  </si>
  <si>
    <t>Ulazna impedanca pojačala: jednaka ili veća od 100MOhm</t>
  </si>
  <si>
    <t>Maksimalni ulaz nivoa šuma: manji od 3,4mVpp</t>
  </si>
  <si>
    <t>Rezolucija: najmanje 16bit-a</t>
  </si>
  <si>
    <t>Frekvencija uzorkovanja: najmanje 20kHz po kanalu</t>
  </si>
  <si>
    <t>Vrijeme zatamnjenja: programabilno od 1ms do 4ms</t>
  </si>
  <si>
    <t>Mjerenje impedance: simultano na svim ulaznim kanalima</t>
  </si>
  <si>
    <t>Stimulator konstantnom strujom: 1-kanalni direktni stimulator živaca</t>
  </si>
  <si>
    <t>Struja stimulacije: 0.01mA do najmanje 25mA (max. 125Volt)</t>
  </si>
  <si>
    <t>učestalost stimulacije: 0.1Hz – 1kHz</t>
  </si>
  <si>
    <t>način stimulacije: pojedinačni impulsi i grupa impulsa</t>
  </si>
  <si>
    <t>polaritet: monofazni negativni</t>
  </si>
  <si>
    <t>trajanje impulsa: 50µs - 2000µs</t>
  </si>
  <si>
    <t>broj impulsa najmanje 6</t>
  </si>
  <si>
    <t>interval između impulsa (ISI): 1ms – 200ms</t>
  </si>
  <si>
    <t>Kontrolna funkcija udaljenost od živca: Stimulacija nizom impulsa sa smanjenjem amplitude niza za mjerenje relativne udaljenosti između stimulacijske sonde i živca</t>
  </si>
  <si>
    <t>Priključnice: Redel i zaštita od dodira</t>
  </si>
  <si>
    <t>Prikaz kontrole protoka struje: kontinuirano testiranje i prikaz da li je željena struja isporučena</t>
  </si>
  <si>
    <t>12-kanalni stimulator visoke struje za direktnu cortikal-nu, transkutanu i transkranial-nu električnu stimulaciju</t>
  </si>
  <si>
    <t>Struja stimulacije: 0.2mA do najmanje 250mA (max. ±400Volt)</t>
  </si>
  <si>
    <t>Učestalost stimulacije: 0.1Hz – 1kHz</t>
  </si>
  <si>
    <t>način stimuacije: pojedinačni impulsi i grupa impulsa</t>
  </si>
  <si>
    <t>Polaritet: monofazni pozitivni ili negativni, bifazni</t>
  </si>
  <si>
    <t>broj impulsa najmanje 9</t>
  </si>
  <si>
    <t>interval između impulsa (ISI): 1ms – 50ms</t>
  </si>
  <si>
    <t>stimulacija dvostrukom grupom impulsa sa najmanje 340 ms razmaka između niza impulsa (ITI); funkcionalnost različitih stimulacijskih izlaza</t>
  </si>
  <si>
    <t>Mjerenje impedance: simultano na svim stimulacijskim kanalima</t>
  </si>
  <si>
    <t>Prikaz kontrole protoka struje: kontinuirano testiranje i prikaz da li je željena struja isporučena u % ili u mA u toku trajanja stimulacije.</t>
  </si>
  <si>
    <t>2-kanalni stimulator auditornih evociranih potencijala</t>
  </si>
  <si>
    <t>Programi za snimanje: EMG, AEP, SEP, TOF, MEP, EEG</t>
  </si>
  <si>
    <t>PRIBOR:</t>
  </si>
  <si>
    <t>Pregača dvodjelna za RTG zaštitu s ovratnikom</t>
  </si>
  <si>
    <t xml:space="preserve">Dvodjelna zaštitna pregača od olovo kompozitnog materijala sa preklopnim prednjim dijelom zaštitna moć prednje strane ekvivalentna 0.5mm Pb, a stražnje strane ekvivalentna 0.25mm Pb. </t>
  </si>
  <si>
    <t>Masa po m2 3kg/m2 za zaštitnu moć ekvivalentnu 0,25 mm olova; mogućnost isporuke pregača muškog i ženskog kroja u različitim veličinama i to najmanje 4 muške veličine – S, M, L i XL i najmanje 4 ženske veličine – S, M, L i XL.</t>
  </si>
  <si>
    <t>Kroj gornjeg dijela ženske pregače razlikuje se od kroja muške pregače na način da osigurava dodatnu zaštitu dojke; antibakterijski vanjski materijal koji sprečava unakrsnu kontaminaciju, visoka otpornost vanjskog materijala na patogene te sredstva za čišćenje i dezinfekciju.</t>
  </si>
  <si>
    <t>Vanjski materijal koji ne upija tekućine; podesiva širina u području struka donjeg dijela pregače.</t>
  </si>
  <si>
    <t>Set za čišćenje leća teleskopa</t>
  </si>
  <si>
    <t>PUMPA ZA ČIŠĆENJE DISTALNE LEĆE SINUSOSKOPA</t>
  </si>
  <si>
    <t>Mogućnost regulacije protoka</t>
  </si>
  <si>
    <t>SET JEDNOKRATNIH CRIJEVA, 5 kom</t>
  </si>
  <si>
    <t>TUBA ZA ČIŠĆENJE ZA ULTRA SINUSOSKOP OD 4 MM, 0° KUT GLEDANJA. PAKET SADRŽI PET STERILNIH TUBA</t>
  </si>
  <si>
    <t>TUBA ZA ČIŠĆENJE ZA ULTRA SINUSOSKOP OD 4 MM, 30° KUT GLEDANJA. PAKET SADRŽI PET STERILNIH TUBA</t>
  </si>
  <si>
    <t>TUBA ZA ČIŠĆENJE ZA ULTRA SINUSOSKOP OD 4 MM, 45° KUT GLEDANJA. PAKET SADRŽI PET STERILNIH TUBA</t>
  </si>
  <si>
    <t>MOBILNI OP STOL ZA NEUROKIRURGIJU</t>
  </si>
  <si>
    <t>Pokretni OP stol, djeljiv u min. 6 sekcija, elektromehanički ili elektrohidraulički upravljan. Rezervno upravljanje na stupu OP stola preko sigurnosne tipkovnice sa bočne strane radi lakšeg pristupa..</t>
  </si>
  <si>
    <t>Ploča stola izrađena bez poprečnih motki omogućuje radiografski pregled. Dužina radiografske propusne površine min. 1500 mm</t>
  </si>
  <si>
    <t>Akumulatorska baterija koja se može puniti. Za rad cca 1 tjedan. Servisno lako dostupna. Punjač baterije ugrađen u bazu OP stola. Vrijeme punjenja baterija maksimalno 5h.</t>
  </si>
  <si>
    <t>Nivo punjenja baterije elektronički monitorirano i signalizirano ( akustično i vizualno ) sa indikatorm napunjenosti vidljivo smještenim na bazi stol.</t>
  </si>
  <si>
    <t>Stabilno postolje sa četiri stabilna elektroprovodljiva dvostruka kotača.</t>
  </si>
  <si>
    <t>Baza, nosači ploče, zglobne veze stola izrađene u potpunosti od nehrđajućeg čelika.</t>
  </si>
  <si>
    <t>Duljina ploče stola ( uključivo ploču glave ) min 2000 mm</t>
  </si>
  <si>
    <t>Jednostavan sistem konekcija dijelova OP stola, higijenski, Senzori za prepoznavanje komponenti i njihove duljine, te iz sigurnosnih razloga onemogućuju konekciju koja nije dozvoljena.</t>
  </si>
  <si>
    <t>Stol mora biti opremljen zaštitom od kolizije, koja štiti od kolizije sa podom ili sa dijelovima stola. U slučaju moguće kolizije stol prestaje sa radom i šalje upozorenje na ekranu daljinskog upravljača.</t>
  </si>
  <si>
    <t>Sve podloške izrađene od visokokvalitetnog RTG propusnog materijala, antistatičke i elektroprovodljive. Higijenska izvedba bez šavova, antidekubitalne, debljine min. 80 mm.</t>
  </si>
  <si>
    <t>Kompletan stol omogućuje jednostavno čišćenje. Standardne, boče šine stola sa površinom bez vidljivih vijaka i utora. Pokrov baze stola iz jednog komada bez utora, spojeva.</t>
  </si>
  <si>
    <t>Visina stola podesiva u rasponu od 600 ili niže-1060 mm ili više, bez podloški</t>
  </si>
  <si>
    <t>Trendelenburg i reverse Trendelenburg min +/-30o</t>
  </si>
  <si>
    <t>Lateralni nagib min. +/-20o</t>
  </si>
  <si>
    <t>Automatska 0 pozicije</t>
  </si>
  <si>
    <t>Nagib donje ploče leđa elektro podesiv od min +80o -40o</t>
  </si>
  <si>
    <t>Nagib ploče nogu elektro podesiv, individualno i simultano,  min +90o/-80o</t>
  </si>
  <si>
    <t>Dozvoljeno opterećenje stola min. 450 kg</t>
  </si>
  <si>
    <t>Longitudinalni pomak min. 400 mm</t>
  </si>
  <si>
    <t>Mogućnost reversnog postava OP ploče</t>
  </si>
  <si>
    <t>Ploča glave sa dvostrukim zglobom za nagibanje</t>
  </si>
  <si>
    <t>Kratka ploča leđa, mogućnost postava ploče sa obje strane stola.</t>
  </si>
  <si>
    <t>Ploča za noge, dvodjelna sa zglobom za abdukciju</t>
  </si>
  <si>
    <t>Standardna Oprema</t>
  </si>
  <si>
    <t>Anesteziološki zaslon sa ekstenzijama na izvlačenje, dužine cca 30 cm</t>
  </si>
  <si>
    <t>Radijalna kopča</t>
  </si>
  <si>
    <t>Inuzijski stativ sa 4 kuke i kopčom za spoj na šinu.</t>
  </si>
  <si>
    <t>Manžeta za ruku</t>
  </si>
  <si>
    <t>Ploča za ruku, namjestiva jednom rukom, okretni zglob 360°, pogodna za pozicioniranje ruke iznad glave kod bočnog položaja. Dužina ploče za ruku u rasponu od 550-600mm. Podloška sa trakom za fiksaciju</t>
  </si>
  <si>
    <t>Ploča za ruku sa brzom spojkom za konekciju sa stolom, te aktivacijskom polugom za promjenu položaja. Potpuno propusna za RTG snimanje, dimenzije min 600x140 mm, podloška min 90mm</t>
  </si>
  <si>
    <t>Traka za tijelo</t>
  </si>
  <si>
    <t>Podloška za glavu pogodna kod pozicioniranja pacijenta na leđima ili na prsima. Dimenzija min 250x300x110 mm</t>
  </si>
  <si>
    <t>Nosač bočnih podložaka namjestiv u svim smjerovima</t>
  </si>
  <si>
    <t>Podložak min 215x100x50 mm</t>
  </si>
  <si>
    <t>Podložak min 120x170x50 mm</t>
  </si>
  <si>
    <t>Adapter za operacije na glavi</t>
  </si>
  <si>
    <t>Osnovni nosač za neuro operacije</t>
  </si>
  <si>
    <t>Adapter za držač glave</t>
  </si>
  <si>
    <t>Držač glave</t>
  </si>
  <si>
    <t>Čavli za odrasle, 3 kom</t>
  </si>
  <si>
    <t>Most za operacije u sjedećem položaju</t>
  </si>
  <si>
    <t>Kopča za velika opterečenja</t>
  </si>
  <si>
    <t>Podložak za operacije na disku, dvodjelni. Dimenzije min. 300x500x160mm</t>
  </si>
  <si>
    <t>set</t>
  </si>
  <si>
    <t>Podloška za glavu za prone poziciju. Dim 250x280x150mm.</t>
  </si>
  <si>
    <t>Podlošci za koljena, dim. min. 220x60mm</t>
  </si>
  <si>
    <t>Valjkasta podloška, dim. min. 150x500mm</t>
  </si>
  <si>
    <t>Karbon segment pogodan za snimanje punog opsega 360°. Dimenzije min. 1200x530mm. Podloška uključena</t>
  </si>
  <si>
    <t>Karbon adapter za ploču ruke zajedno sa kočama i šinom za konekciju standardne ploče za ruku</t>
  </si>
  <si>
    <t>Daljinski upravljač, IR, osvjetljen
Daljinski upravljač, kabel; sa info ekranom sa informacijama o položajima sa mjernim jedinicama, spremljenim položajima, osvjetljen. Konektor za kabel dostupan sa obje strane stupa stola.
Punjač za IR daljinski upravljač</t>
  </si>
  <si>
    <t>Daljinski upravljač, IR, osvjetljen
Daljinski upravljač, kabel; sa info ekranom sa informacijama o položajima sa mjernim jedinicama, spremljenim položajima, osvjetljen. Konektor za kabel dostupan sa obje strane stupa stola.Punjač za IR daljinski upravljač</t>
  </si>
  <si>
    <t>Operacijski stolovi za neurokirugiju</t>
  </si>
  <si>
    <t>Smještaj svjetiljke na poprečnoj ruci iz dva dijela, minimalnog radijusa okretanja min 250cm, s rotacijom 360°u svim zglobovima uključujući kardanske na glavi svjetiljke.</t>
  </si>
  <si>
    <t xml:space="preserve">Karakteristike rasvjetne glave, glavno svjetlo i satelit: </t>
  </si>
  <si>
    <t>Higijenski oblik kupole namijenjen za upotrebu u laminarnom protoku zraka sa središnjim otvorom</t>
  </si>
  <si>
    <t>Jačina svjetlosti minimalno 160.000 luksa, dostupno na udaljenosti od 80-130cm od operacijskog polja</t>
  </si>
  <si>
    <t>Izvor svjetla LED svjetleće diode</t>
  </si>
  <si>
    <t>Podešavanje temperature boje u minimalnom rasponu od 3.500K do 5.000K (žuto/bijelo svjetlo), u minimalno 4 koraka. Osvjetljenje od 160.000 lux-a dostupno pri svim temperaturama boje.</t>
  </si>
  <si>
    <t>Podešavanje jačine osvjetljenja unutar raspona od 30 do 100%</t>
  </si>
  <si>
    <t>Automatska sinkronizacije između rasvjetnih glava</t>
  </si>
  <si>
    <t>Prigušena rasvjeta pri endoskopskim operacijama</t>
  </si>
  <si>
    <t>Automatska kontrola sjene preko 3D senzora (prepoznavanje opstrukcije polja)</t>
  </si>
  <si>
    <t>Elektronsko / automatsko podešavanje promjera svjetlosnog snopa (fokus) u minimalno 3 koraka, u minimalnom rasponu od 16 do 25 cm. Osvjetljenje od 160.000 lux-a dostupno pri svim promjerima od 16-25 cm</t>
  </si>
  <si>
    <t>Promjer svjetlosnog snopa na udaljenosti 1m,  d10 minimalno 19-25 cm</t>
  </si>
  <si>
    <t>Automatsko namještanje snage osvjetljenja, veličine polja prilikom promjene udaljenosti</t>
  </si>
  <si>
    <t>Dubina osvjetljenja radnog područja (L1+L2 60%) minimalno 100 cm</t>
  </si>
  <si>
    <t>Indeks prikaza boje Ra minimalno 97</t>
  </si>
  <si>
    <t>Preostali intenzitet svjetlosti sa cijevi, minimalno 155.000 lux-a</t>
  </si>
  <si>
    <t>Preostali intenzitet svjetlosti s jednom maskom, minimalno 145.000 lux-a</t>
  </si>
  <si>
    <t>Preostali intenzitet svjetlosti s dvije maske, minimalno 100.000 lux-a</t>
  </si>
  <si>
    <t>Preostali intenzitet svjetlosti s jednom maskom i cijevi, minimalno 145.000 lux-a</t>
  </si>
  <si>
    <t>Preostali intenzitet svjetlosti s dvije maske i cijevi, minimalno 100.000 lux-a</t>
  </si>
  <si>
    <t>Sterilna ručica za pozicioniranje rasvjetne glave smještena u centru svjetiljke</t>
  </si>
  <si>
    <t>Priprema za kameru smještena u centru svjetiljke</t>
  </si>
  <si>
    <t>Uz svaku rasvjetnu glavu isporučiti 3 komada sterilnih ručica</t>
  </si>
  <si>
    <t>Mogućnost korištenja jednokratnih navlaka za ručicu za pozicioniranje rasvjetne glave</t>
  </si>
  <si>
    <t>Upravljački panel s tipkama za nesterilno upravljanje smješten na glavi svjetiljke</t>
  </si>
  <si>
    <t xml:space="preserve">Upravljački tablet sa WiFi tehnologijom za namještanje svih funkcija operacijske svjetiljke, pokretanje, snaga osvjetljenja, veličina polja, temperatura boje, sinkronizacija, kontrola i pregled kamere. Mogućnost upotrebe sterilne navlake. </t>
  </si>
  <si>
    <t>Dvostruka ruka za ovjes monitora radijusa minimalno 220 cm. Smještena ispod ruke operacijske svjetiljke.</t>
  </si>
  <si>
    <t>Nosač za monitor sa ručkom za sterilno namještanje. Isporučiti 3 sterilne drške.</t>
  </si>
  <si>
    <t xml:space="preserve">Kolica za anesteziju, nehrđajući čelik obojan nanosom praškaste boje. 
Radna ploha od ABS plastike sa zaštitom na tri strane, ručka za guranje. 
Dvije ladice 600x75 mm, jedna ladica 600x150mm, te četiri ladice 300x150 mm. 
Četiri elektroprovodljiva kotača, zatvorenog tipa, dva sa kočnicama, promjera 125 mm. Dva umetka sa pregradama za ladice 600x75mm. 
 Dispenzeri za kanile i šprice – 5 manjih i tri veće pleksiglas posude. 
</t>
  </si>
  <si>
    <t xml:space="preserve"> Kolica OP - anesteziooška</t>
  </si>
  <si>
    <t xml:space="preserve"> Stolice OP </t>
  </si>
  <si>
    <t xml:space="preserve"> Stolići OP </t>
  </si>
  <si>
    <t>Mayo stolići</t>
  </si>
  <si>
    <t xml:space="preserve"> Video management- Sustav upravljanja videoizvorima :</t>
  </si>
  <si>
    <t>Glavna jedinica</t>
  </si>
  <si>
    <t>Barem 18x10 ulaza/izlaza u FHD razlučivosti 1080p60</t>
  </si>
  <si>
    <t xml:space="preserve">Pregled uživo aktivnih signala/Automatsko prepoznavanje signala na ulazu </t>
  </si>
  <si>
    <t>Istovremeno procesuiranje i prikaz više izvora video signala bez kašnjenja</t>
  </si>
  <si>
    <t>Predpodešene kombinacije prikaza</t>
  </si>
  <si>
    <t>Kontrola zvuka</t>
  </si>
  <si>
    <t>DICOM radne liste</t>
  </si>
  <si>
    <t>Kirurška checklista</t>
  </si>
  <si>
    <t>10 ili više RS232 priključaka za kontrolu drugih uređaja</t>
  </si>
  <si>
    <t>Izvoz slika i videa na USB, PACS i server</t>
  </si>
  <si>
    <t>Modul za procesuiranje 4K signala</t>
  </si>
  <si>
    <t>Barem 4x4 ulaza/izlaza u punoj 4K razlučivosti</t>
  </si>
  <si>
    <t xml:space="preserve">Prikaz više izvora u 4K razlučivosti (istovremeno do 4 FullHD izvora na 4K zaslonu - multiview) </t>
  </si>
  <si>
    <t>Uključena funkcija povećavanja i smanjivanja - prikaz FHD na 4K monitoru i 4K na FHD monitorima</t>
  </si>
  <si>
    <t>Mogućnost snimanja u 1080p razlučivosti</t>
  </si>
  <si>
    <t>Prostor za pohranu snimljenog materijala od 2TB</t>
  </si>
  <si>
    <t>Mogućnost snimanja sa vremenskim odmakom, te snimanje videa oko slike</t>
  </si>
  <si>
    <t>Mogućnost streaminga putem bolničke mreže u FHD razlučivosti 1080p sa funkcijom razgovora</t>
  </si>
  <si>
    <t>H.264 kompresija</t>
  </si>
  <si>
    <t>Svi moduli se smještaju u jedan ormar, izvan operacijske dvorane</t>
  </si>
  <si>
    <t>Dimenzije ormara 800x600x800mm ili manje</t>
  </si>
  <si>
    <t>Sustav se napaja iz električne mreže 230V. Napajanje mora biti preko izolacijskog transformatora</t>
  </si>
  <si>
    <t>Sustavom se upravlja monitorom sa dodirnim zaslonom</t>
  </si>
  <si>
    <t>Monitor sa dodirnim zaslonom od 27", FHD razlučivosti (1920x1080p)</t>
  </si>
  <si>
    <t>Monitor mora kvalitetom prikaza ispunjavati i ulogu kirurškog monitora</t>
  </si>
  <si>
    <t>Monitor se montira na opružnu ruku u operacijskoj dvorani</t>
  </si>
  <si>
    <t>Monitor mora biti medicinski - medical grade</t>
  </si>
  <si>
    <t>Težina i dimenzija monitora mora biti u skladu sa nosivošću opružne ruke i pripadajućeg nosača</t>
  </si>
  <si>
    <t>Zvučnik za montažu na strop</t>
  </si>
  <si>
    <t>Kvalitetan zvučnik za reprodukciju glazbe i za konferencije</t>
  </si>
  <si>
    <t>Signalno svjetlo kao upozorenje osoblju da je u tijeku streaming, videokonferencija ili snimanje</t>
  </si>
  <si>
    <t>Monitor 4K/3D 32"</t>
  </si>
  <si>
    <t>Kirurški monitor 32" 4K razlučivosti za montažu na opružnu ruku u operacijskoj dvorani</t>
  </si>
  <si>
    <t>Monitor FHD 27" za montažu u modularni zid iza zaštitnog stakla</t>
  </si>
  <si>
    <t>Sa odgovarajućim nosačem</t>
  </si>
  <si>
    <t>Predviđen za rad 24/7/365</t>
  </si>
  <si>
    <t>PC računalo za ugradnju u ormar</t>
  </si>
  <si>
    <t>Procesor i7 ili bolji; 16GB RAM ili više; SSD 512GB ili više; OS MS Windows 10 ili noviji</t>
  </si>
  <si>
    <t>DICOM pretpodešen</t>
  </si>
  <si>
    <t>Tipkovnica za rad u operacijskoj dvorani, za montažu na zid, sa dodirnom površinom i USB priključkom</t>
  </si>
  <si>
    <t>Nije vezano za određenog proizvođača</t>
  </si>
  <si>
    <t xml:space="preserve"> Touchless Video management- rješenje za bezdodirnu 3D navigaciju</t>
  </si>
  <si>
    <t>Sustav omogućuje bezdodirni pristup slikama uzetih prije ili za vrijeme operativnog zahvata. Sistem senzora za prepoznavanje pokreta ruku zadržava rad u sterilinim uvijetima. Mogućnost pripreme na daljinu preko PC računala ili mobilnih uređaja preko aplikacije.</t>
  </si>
  <si>
    <t>Mogućnost za daljinski pristup kolegama za konzultacije uz pregled slika, bilježenje itd.</t>
  </si>
  <si>
    <t>Hardware/software rješenje za prikaz DICOM datoteka</t>
  </si>
  <si>
    <t>Sva potrebna ožičenja i priključci</t>
  </si>
  <si>
    <t>Monitor 55" za montažu u modularni zid iza zaštitnog stakla</t>
  </si>
  <si>
    <t>Rezolucija 3840x2160</t>
  </si>
  <si>
    <t>Kontrast 4000:1</t>
  </si>
  <si>
    <t>OP svjetiljka LED, potpuna rotacija u svim zglobovima, drške zamjenjive bez upotrebe alata, s pripremom za kameru i nosačem za monitor</t>
  </si>
  <si>
    <t>Wireless kamera HD</t>
  </si>
  <si>
    <t>Bežična kamera sa prijemnikom za bežični prijenos slike</t>
  </si>
  <si>
    <t>Picture senzor 1/2.8“ CMOS</t>
  </si>
  <si>
    <t>Rezolucija više od 2.000.000 pixel</t>
  </si>
  <si>
    <t>Podržani formati 1080p50, 1080p30, 1080p25, 720p60, 720p50</t>
  </si>
  <si>
    <t>Povećanje optičko 10x, digitalno 12x</t>
  </si>
  <si>
    <t>Optika f=3.8mm (široki) do 38mm (tele), F1.8 to F3.4</t>
  </si>
  <si>
    <t>Bežična komunikacija; video prijenos (5 GHz) AES II 128 bit enkripcija</t>
  </si>
  <si>
    <t>Kašnjenje manje od 1 ms</t>
  </si>
  <si>
    <t>Fokus automatski / ručni</t>
  </si>
  <si>
    <t>AE automatski / ručni</t>
  </si>
  <si>
    <t>Balans bijele automatski / ručno</t>
  </si>
  <si>
    <t>Kontinuirana motorna rotacija</t>
  </si>
  <si>
    <t>Upravljanje kamerom preko tableta</t>
  </si>
  <si>
    <t>Ventilacija OP sala</t>
  </si>
  <si>
    <t>Ventilacijski difuzor za stropni sustav od 600 x 600 mm</t>
  </si>
  <si>
    <t>Robusni sistem od galvaniziranog čelika jamči potpuno brtvljenje kompletne instalacije</t>
  </si>
  <si>
    <t>Karakteristike</t>
  </si>
  <si>
    <t>– Izrada visoke kvalitete</t>
  </si>
  <si>
    <t>– Kružno, potpuno brtvljenje otporno na visoke temperature;</t>
  </si>
  <si>
    <t>– 4 stropne šipke za fiksaciju na stropnu ploču</t>
  </si>
  <si>
    <t>– Otvori za potpunu integraciju difuzora</t>
  </si>
  <si>
    <t>– Pogodan za razne protoke zraka u rasponu od 40-100%</t>
  </si>
  <si>
    <t xml:space="preserve">Difuzor sa podesivim rebrima raspoređenih u kružnom uzorku, posebno pogodan za spiralne tokove. </t>
  </si>
  <si>
    <t>Materijal</t>
  </si>
  <si>
    <t>– Plastika otporna na temperaturu</t>
  </si>
  <si>
    <t>Protok: 340 m³/h</t>
  </si>
  <si>
    <r>
      <t xml:space="preserve">Jedinična cijena 
</t>
    </r>
    <r>
      <rPr>
        <sz val="11"/>
        <rFont val="Arial"/>
        <family val="2"/>
        <charset val="238"/>
      </rPr>
      <t>(bez PDV-a)</t>
    </r>
  </si>
  <si>
    <r>
      <t xml:space="preserve">Ukupno 
</t>
    </r>
    <r>
      <rPr>
        <sz val="11"/>
        <rFont val="Arial"/>
        <family val="2"/>
        <charset val="238"/>
      </rPr>
      <t>(bez PDV-a)</t>
    </r>
  </si>
  <si>
    <t>1.2.1</t>
  </si>
  <si>
    <t>1.1.1</t>
  </si>
  <si>
    <t>9.1</t>
  </si>
  <si>
    <t>10.1</t>
  </si>
  <si>
    <t>10.2</t>
  </si>
  <si>
    <t>10.3</t>
  </si>
  <si>
    <t>10.4</t>
  </si>
  <si>
    <t>10.5</t>
  </si>
  <si>
    <t>10.6</t>
  </si>
  <si>
    <t>10.7</t>
  </si>
  <si>
    <t>10.7.1</t>
  </si>
  <si>
    <t>10.7.2</t>
  </si>
  <si>
    <t>10.8</t>
  </si>
  <si>
    <t>10.9</t>
  </si>
  <si>
    <t>10.10</t>
  </si>
  <si>
    <t>12.1</t>
  </si>
  <si>
    <t>12.1.1</t>
  </si>
  <si>
    <t>12.1.2</t>
  </si>
  <si>
    <t>12.3</t>
  </si>
  <si>
    <t>12.4</t>
  </si>
  <si>
    <t>12.5</t>
  </si>
  <si>
    <t>5.5</t>
  </si>
  <si>
    <t>12.2</t>
  </si>
  <si>
    <t>Isporuka sa pripadajućom vješalicom i zaštitnim ovratnikom za štitnjaču koji je izrađen iz jednog dijela od olovo kompozitnog materijala; zaštitna moć ekvivalentna 0.5mm Pb; osigurana isporuka 3 različita modela/veličine ovratnika uz mogućnost regulacije opsega prema potrebi; zatvaranje na magnet; antibakterijski vanjski materijal koji sprečava unakrsnu kontaminaciju; visoka otpornost vanjskog materijala na patogene te sredstva za čišćenje i dezinfekciju, vanjski materijal koji ne upija tekućine; dostupnost ovratnika u različitim bojama; isporuka sa pripadajućom pamučnom zaštitom</t>
  </si>
  <si>
    <t>Dostupnost pregača u različitim bojama</t>
  </si>
  <si>
    <t>3. GRUPA: Oprema za operacijske sale</t>
  </si>
  <si>
    <t>1.1.1.2</t>
  </si>
  <si>
    <t>1.1.1.3</t>
  </si>
  <si>
    <t>1.1.1.4</t>
  </si>
  <si>
    <t>1.1.1.5</t>
  </si>
  <si>
    <t>1.1.1.6</t>
  </si>
  <si>
    <t>1.1.1.7</t>
  </si>
  <si>
    <t>1.1.1.8</t>
  </si>
  <si>
    <t>1.1.1.9</t>
  </si>
  <si>
    <t>1.1.1.10</t>
  </si>
  <si>
    <t>1.1.1.11</t>
  </si>
  <si>
    <t>1.1.1.12</t>
  </si>
  <si>
    <t>1.1.1.13</t>
  </si>
  <si>
    <t>1.1.1.14</t>
  </si>
  <si>
    <t>1.1.1.15</t>
  </si>
  <si>
    <t>1.1.1.16</t>
  </si>
  <si>
    <t>1.1.1.17</t>
  </si>
  <si>
    <t>1.1.1.18</t>
  </si>
  <si>
    <t>1.1.1.19</t>
  </si>
  <si>
    <t>1.1.1.20</t>
  </si>
  <si>
    <t>1.1.1.21</t>
  </si>
  <si>
    <t>1.1.1.22</t>
  </si>
  <si>
    <t>1.1.1.23</t>
  </si>
  <si>
    <t>1.1.1.24</t>
  </si>
  <si>
    <t>1.1.1.25</t>
  </si>
  <si>
    <t>1.1.1.26</t>
  </si>
  <si>
    <t>1.1.1.27</t>
  </si>
  <si>
    <t>1.1.1.28</t>
  </si>
  <si>
    <t>1.1.1.29</t>
  </si>
  <si>
    <t>1.1.1.30</t>
  </si>
  <si>
    <t>1.1.1.31</t>
  </si>
  <si>
    <t>1.1.1.32</t>
  </si>
  <si>
    <t>1.1.1.33</t>
  </si>
  <si>
    <t>1.1.1.34</t>
  </si>
  <si>
    <t>1.1.1.35</t>
  </si>
  <si>
    <t>1.1.1.36</t>
  </si>
  <si>
    <t>1.1.1.37</t>
  </si>
  <si>
    <t>1.1.1.38</t>
  </si>
  <si>
    <t>1.1.1.39</t>
  </si>
  <si>
    <t>1.1.1.40</t>
  </si>
  <si>
    <t>1.1.1.41</t>
  </si>
  <si>
    <t>1.1.1.42</t>
  </si>
  <si>
    <t>1.1.1.43</t>
  </si>
  <si>
    <t>1.1.1.44</t>
  </si>
  <si>
    <t>1.1.1.45</t>
  </si>
  <si>
    <t>1.1.1.46</t>
  </si>
  <si>
    <t>1.1.1.47</t>
  </si>
  <si>
    <t>1.1.1.48</t>
  </si>
  <si>
    <t>1.2.1.1</t>
  </si>
  <si>
    <t>1.2.1.2</t>
  </si>
  <si>
    <t>1.2.1.3</t>
  </si>
  <si>
    <t>1.2.1.4</t>
  </si>
  <si>
    <t>1.2.1.5</t>
  </si>
  <si>
    <t>1.2.1.6</t>
  </si>
  <si>
    <t>1.2.1.7</t>
  </si>
  <si>
    <t>1.2.1.8</t>
  </si>
  <si>
    <t>1.2.1.9</t>
  </si>
  <si>
    <t>1.2.1.10</t>
  </si>
  <si>
    <t>1.2.1.11</t>
  </si>
  <si>
    <t>1.2.1.12</t>
  </si>
  <si>
    <t>1.2.1.13</t>
  </si>
  <si>
    <t>1.2.1.14</t>
  </si>
  <si>
    <t>1.2.1.15</t>
  </si>
  <si>
    <t>1.2.1.16</t>
  </si>
  <si>
    <t>1.2.1.17</t>
  </si>
  <si>
    <t>1.2.1.18</t>
  </si>
  <si>
    <t>1.2.1.19</t>
  </si>
  <si>
    <t>1.2.1.20</t>
  </si>
  <si>
    <t>1.2.1.21</t>
  </si>
  <si>
    <t>1.2.1.22</t>
  </si>
  <si>
    <t>1.2.1.23</t>
  </si>
  <si>
    <t>1.2.1.24</t>
  </si>
  <si>
    <t>1.2.1.25</t>
  </si>
  <si>
    <t>1.2.1.26</t>
  </si>
  <si>
    <t>1.2.1.27</t>
  </si>
  <si>
    <t>1.2.1.28</t>
  </si>
  <si>
    <t>1.2.1.29</t>
  </si>
  <si>
    <t>1.2.1.30</t>
  </si>
  <si>
    <t>1.2.1.31</t>
  </si>
  <si>
    <t>1.2.1.32</t>
  </si>
  <si>
    <t>1.2.1.33</t>
  </si>
  <si>
    <t>1.2.1.34</t>
  </si>
  <si>
    <t>1.2.1.35</t>
  </si>
  <si>
    <t>1.2.1.36</t>
  </si>
  <si>
    <t>1.2.1.37</t>
  </si>
  <si>
    <t>1.2.1.38</t>
  </si>
  <si>
    <t>2.2.11</t>
  </si>
  <si>
    <t>2.2.12</t>
  </si>
  <si>
    <t>2.2.13</t>
  </si>
  <si>
    <t>2.2.14</t>
  </si>
  <si>
    <t>2.2.15</t>
  </si>
  <si>
    <t>2.2.16</t>
  </si>
  <si>
    <t>2.2.17</t>
  </si>
  <si>
    <t>2.2.18</t>
  </si>
  <si>
    <t>2.2.19</t>
  </si>
  <si>
    <t>2.2.20</t>
  </si>
  <si>
    <t>2.2.21</t>
  </si>
  <si>
    <t>2.2.22</t>
  </si>
  <si>
    <t>2.2.23</t>
  </si>
  <si>
    <t>2.2.24</t>
  </si>
  <si>
    <t>2.2.25</t>
  </si>
  <si>
    <t>2.2.26</t>
  </si>
  <si>
    <t>4.1.1</t>
  </si>
  <si>
    <t>4.1.1.1</t>
  </si>
  <si>
    <t>4.1.1.2</t>
  </si>
  <si>
    <t>4.1.1.3</t>
  </si>
  <si>
    <t>4.1.1.4</t>
  </si>
  <si>
    <t>4.1.1.5</t>
  </si>
  <si>
    <t>4.1.1.6</t>
  </si>
  <si>
    <t>4.1.1.7</t>
  </si>
  <si>
    <t>4.1.1.8</t>
  </si>
  <si>
    <t>4.1.1.9</t>
  </si>
  <si>
    <t>4.1.1.10</t>
  </si>
  <si>
    <t>4.1.1.11</t>
  </si>
  <si>
    <t>4.1.1.12</t>
  </si>
  <si>
    <t>4.1.1.13</t>
  </si>
  <si>
    <t>4.1.1.14</t>
  </si>
  <si>
    <t>4.1.1.15</t>
  </si>
  <si>
    <t>4.1.1.16</t>
  </si>
  <si>
    <t>4.1.1.17</t>
  </si>
  <si>
    <t>4.1.1.18</t>
  </si>
  <si>
    <t>4.1.1.19</t>
  </si>
  <si>
    <t>4.1.1.20</t>
  </si>
  <si>
    <t>4.1.1.21</t>
  </si>
  <si>
    <t>4.1.1.22</t>
  </si>
  <si>
    <t>4.1.1.23</t>
  </si>
  <si>
    <t>4.1.1.24</t>
  </si>
  <si>
    <t>4.1.1.25</t>
  </si>
  <si>
    <t>4.1.1.26</t>
  </si>
  <si>
    <t>4.1.1.27</t>
  </si>
  <si>
    <t>4.1.1.28</t>
  </si>
  <si>
    <t>4.1.1.29</t>
  </si>
  <si>
    <t>4.1.1.30</t>
  </si>
  <si>
    <t>4.1.1.31</t>
  </si>
  <si>
    <t>4.1.1.32</t>
  </si>
  <si>
    <t>4.1.1.33</t>
  </si>
  <si>
    <t>4.1.1.34</t>
  </si>
  <si>
    <t>4.1.1.35</t>
  </si>
  <si>
    <t>4.1.1.36</t>
  </si>
  <si>
    <t>4.1.1.37</t>
  </si>
  <si>
    <t>4.1.1.38</t>
  </si>
  <si>
    <t>4.1.1.39</t>
  </si>
  <si>
    <t>4.1.1.40</t>
  </si>
  <si>
    <t>4.1.1.41</t>
  </si>
  <si>
    <t>4.1.1.42</t>
  </si>
  <si>
    <t>4.1.1.43</t>
  </si>
  <si>
    <t>4.2.1</t>
  </si>
  <si>
    <t>4.2.2</t>
  </si>
  <si>
    <t>4.2.3</t>
  </si>
  <si>
    <t>4.2.4</t>
  </si>
  <si>
    <t>4.3.1</t>
  </si>
  <si>
    <t>4.3.2</t>
  </si>
  <si>
    <t>Video management, touchless video management i monitori 55"</t>
  </si>
  <si>
    <t>Instrument kolica sa dvije police i 4 kotača - dva antistatička, dva sa kočnicama, promjera 75 mm. 
Materijal 18/10 nehrđajući čelik. 
Dimenzije 990x675x800 mm</t>
  </si>
  <si>
    <t>kpl</t>
  </si>
  <si>
    <t>Hidraulični instrument stolić dimenzija 740x540 mm. 
Visina namjestiva 950-1350mm. 
Postolje sa 3 kotača, dva elektroprovodljiva promjera 75 mm.
Materijal 18/10 nehrđajući čelik. 
Nosivost 30 kg.</t>
  </si>
  <si>
    <t>10.4.1</t>
  </si>
  <si>
    <t>10.4.2</t>
  </si>
  <si>
    <t>10.4.3</t>
  </si>
  <si>
    <t>10.4.4</t>
  </si>
  <si>
    <t>10.4.5</t>
  </si>
  <si>
    <t>10.4.6</t>
  </si>
  <si>
    <t>10.5.1</t>
  </si>
  <si>
    <t>10.5.2</t>
  </si>
  <si>
    <t>10.5.3</t>
  </si>
  <si>
    <t>10.5.4</t>
  </si>
  <si>
    <t>10.5.5</t>
  </si>
  <si>
    <t>10.5.6</t>
  </si>
  <si>
    <t>10.5.7</t>
  </si>
  <si>
    <t>10.5.8</t>
  </si>
  <si>
    <t>10.5.9</t>
  </si>
  <si>
    <t>10.6.1</t>
  </si>
  <si>
    <t>10.6.2</t>
  </si>
  <si>
    <t>10.6.3</t>
  </si>
  <si>
    <t>10.6.4</t>
  </si>
  <si>
    <t>10.6.5</t>
  </si>
  <si>
    <t>10.6.6</t>
  </si>
  <si>
    <t>10.6.7</t>
  </si>
  <si>
    <t>10.6.8</t>
  </si>
  <si>
    <t>10.6.9</t>
  </si>
  <si>
    <t>10.6.10</t>
  </si>
  <si>
    <t>10.7.3</t>
  </si>
  <si>
    <t>10.7.4</t>
  </si>
  <si>
    <t>10.7.5</t>
  </si>
  <si>
    <t>10.7.6</t>
  </si>
  <si>
    <t>10.7.7</t>
  </si>
  <si>
    <t>10.7.8</t>
  </si>
  <si>
    <t>10.7.9</t>
  </si>
  <si>
    <t>10.7.10</t>
  </si>
  <si>
    <t>10.10.1</t>
  </si>
  <si>
    <t>10.10.2</t>
  </si>
  <si>
    <t>10.10.3</t>
  </si>
  <si>
    <t>10.10.4</t>
  </si>
  <si>
    <t>10.10.5</t>
  </si>
  <si>
    <t>SEP stimulacijski adapter, 1kom</t>
  </si>
  <si>
    <t>Pacijent kutija 8 kanalno pojačalo, 2kom</t>
  </si>
  <si>
    <t>MEP stimulacijski adapter, 1kom</t>
  </si>
  <si>
    <t>EMG/MEP adapter, 2kom</t>
  </si>
  <si>
    <t>AEP stimulacijski adapter, 1kom</t>
  </si>
  <si>
    <t>T R O Š K O V N I K
Nabava opreme za potrebe dnevnih bolnica i jednodnevnih kirurgija Kliničkog bolničkog centra Sestre milosrdnice za realizaciju projekta Opremanje novih objekata objedinjenog hitnog bolničkog prijema i dnevnih bolnica i jednodnevnih kirurgija te uređenje Klinike za neurokirurgiju KBC-a Sestre milosrdnice broj C5.1. R1-I7
evidencijski broj nabave 145/2023</t>
  </si>
  <si>
    <t>Isporuka uključuje nožnu pedalu za aktivaciju pumpe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</si>
</sst>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10"/>
      <name val="Arial"/>
      <family val="2"/>
      <charset val="238"/>
    </font>
    <font>
      <sz val="10"/>
      <name val="Arial"/>
      <family val="2"/>
      <charset val="238"/>
    </font>
    <font>
      <sz val="11"/>
      <color rgb="FF000000"/>
      <name val="Calibri"/>
      <family val="2"/>
      <charset val="238"/>
    </font>
    <font>
      <sz val="11"/>
      <color theme="1"/>
      <name val="Arial"/>
      <family val="2"/>
      <charset val="238"/>
    </font>
    <font>
      <sz val="11"/>
      <name val="Arial"/>
      <family val="2"/>
      <charset val="238"/>
    </font>
    <font>
      <b/>
      <sz val="11"/>
      <name val="Arial"/>
      <family val="2"/>
      <charset val="238"/>
    </font>
    <font>
      <b/>
      <sz val="11"/>
      <color indexed="12"/>
      <name val="Arial"/>
      <family val="2"/>
      <charset val="238"/>
    </font>
    <font>
      <b/>
      <sz val="11"/>
      <color theme="1"/>
      <name val="Arial"/>
      <family val="2"/>
      <charset val="238"/>
    </font>
    <font>
      <b/>
      <sz val="11"/>
      <color indexed="8"/>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79998168889431442"/>
        <bgColor indexed="64"/>
      </patternFill>
    </fill>
  </fills>
  <borders count="49">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bottom style="medium">
        <color indexed="64"/>
      </bottom>
      <diagonal/>
    </border>
    <border>
      <left/>
      <right/>
      <top style="medium">
        <color indexed="64"/>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medium">
        <color auto="1"/>
      </left>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right style="medium">
        <color auto="1"/>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style="medium">
        <color auto="1"/>
      </left>
      <right style="thin">
        <color auto="1"/>
      </right>
      <top style="thin">
        <color auto="1"/>
      </top>
      <bottom style="thin">
        <color auto="1"/>
      </bottom>
      <diagonal/>
    </border>
    <border>
      <left/>
      <right/>
      <top style="thin">
        <color indexed="64"/>
      </top>
      <bottom/>
      <diagonal/>
    </border>
    <border>
      <left style="thin">
        <color auto="1"/>
      </left>
      <right/>
      <top/>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style="thin">
        <color indexed="64"/>
      </bottom>
      <diagonal/>
    </border>
    <border>
      <left style="thin">
        <color indexed="64"/>
      </left>
      <right/>
      <top style="medium">
        <color indexed="64"/>
      </top>
      <bottom/>
      <diagonal/>
    </border>
    <border>
      <left/>
      <right style="medium">
        <color indexed="64"/>
      </right>
      <top style="thin">
        <color auto="1"/>
      </top>
      <bottom/>
      <diagonal/>
    </border>
    <border>
      <left style="medium">
        <color indexed="64"/>
      </left>
      <right style="thin">
        <color indexed="64"/>
      </right>
      <top style="thin">
        <color indexed="64"/>
      </top>
      <bottom/>
      <diagonal/>
    </border>
  </borders>
  <cellStyleXfs count="11">
    <xf numFmtId="0" fontId="0" fillId="0" borderId="0"/>
    <xf numFmtId="0" fontId="3" fillId="0" borderId="0"/>
    <xf numFmtId="0" fontId="2" fillId="0" borderId="0"/>
    <xf numFmtId="0" fontId="2" fillId="0" borderId="0"/>
    <xf numFmtId="0" fontId="5" fillId="0" borderId="0"/>
    <xf numFmtId="0" fontId="4" fillId="0" borderId="0"/>
    <xf numFmtId="0" fontId="1" fillId="0" borderId="0"/>
    <xf numFmtId="0" fontId="6" fillId="0" borderId="0"/>
    <xf numFmtId="0" fontId="4" fillId="0" borderId="0"/>
    <xf numFmtId="0" fontId="7" fillId="0" borderId="0"/>
    <xf numFmtId="0" fontId="7" fillId="0" borderId="0"/>
  </cellStyleXfs>
  <cellXfs count="166">
    <xf numFmtId="0" fontId="0" fillId="0" borderId="0" xfId="0"/>
    <xf numFmtId="0" fontId="8" fillId="0" borderId="0" xfId="0" applyFont="1"/>
    <xf numFmtId="4" fontId="8" fillId="0" borderId="0" xfId="0" applyNumberFormat="1" applyFont="1" applyFill="1"/>
    <xf numFmtId="164" fontId="8" fillId="0" borderId="0" xfId="0" applyNumberFormat="1" applyFont="1"/>
    <xf numFmtId="0" fontId="8" fillId="0" borderId="0" xfId="0" applyFont="1" applyFill="1" applyBorder="1" applyAlignment="1" applyProtection="1">
      <alignment vertical="center" wrapText="1"/>
    </xf>
    <xf numFmtId="164" fontId="8" fillId="0" borderId="0" xfId="0" applyNumberFormat="1" applyFont="1" applyFill="1" applyBorder="1" applyAlignment="1" applyProtection="1">
      <alignment vertical="center" wrapText="1"/>
    </xf>
    <xf numFmtId="0" fontId="9" fillId="0" borderId="0" xfId="0" applyFont="1" applyFill="1" applyBorder="1" applyAlignment="1" applyProtection="1">
      <alignment horizontal="center" vertical="center" wrapText="1"/>
    </xf>
    <xf numFmtId="0" fontId="7" fillId="0" borderId="5" xfId="0" applyFont="1" applyBorder="1" applyAlignment="1">
      <alignment vertical="center" wrapText="1"/>
    </xf>
    <xf numFmtId="0" fontId="8" fillId="0" borderId="4" xfId="0" applyNumberFormat="1" applyFont="1" applyFill="1" applyBorder="1" applyAlignment="1" applyProtection="1">
      <alignment horizontal="left" vertical="top" wrapText="1"/>
    </xf>
    <xf numFmtId="2" fontId="7" fillId="0" borderId="5" xfId="0" applyNumberFormat="1" applyFont="1" applyBorder="1" applyAlignment="1">
      <alignment vertical="center" wrapText="1"/>
    </xf>
    <xf numFmtId="0" fontId="9" fillId="0" borderId="0" xfId="0" applyFont="1" applyFill="1" applyBorder="1" applyAlignment="1" applyProtection="1">
      <alignment horizontal="left" vertical="center" wrapText="1"/>
    </xf>
    <xf numFmtId="0" fontId="8" fillId="0" borderId="13" xfId="0" applyNumberFormat="1" applyFont="1" applyFill="1" applyBorder="1" applyAlignment="1" applyProtection="1">
      <alignment horizontal="left" vertical="top" wrapText="1"/>
    </xf>
    <xf numFmtId="0" fontId="8" fillId="0" borderId="4" xfId="0" applyFont="1" applyFill="1" applyBorder="1" applyAlignment="1" applyProtection="1">
      <alignment horizontal="center" vertical="center" wrapText="1"/>
    </xf>
    <xf numFmtId="3" fontId="8" fillId="0" borderId="4" xfId="0" applyNumberFormat="1" applyFont="1" applyFill="1" applyBorder="1" applyAlignment="1" applyProtection="1">
      <alignment horizontal="center" vertical="center" wrapText="1"/>
      <protection locked="0"/>
    </xf>
    <xf numFmtId="4" fontId="8" fillId="0" borderId="0" xfId="0" applyNumberFormat="1" applyFont="1"/>
    <xf numFmtId="0" fontId="8" fillId="0" borderId="0" xfId="0" applyFont="1" applyAlignment="1">
      <alignment horizontal="center"/>
    </xf>
    <xf numFmtId="0" fontId="8" fillId="0" borderId="0" xfId="0" applyFont="1" applyFill="1" applyAlignment="1">
      <alignment horizontal="left" vertical="center" wrapText="1"/>
    </xf>
    <xf numFmtId="0" fontId="8" fillId="0" borderId="0" xfId="0" applyFont="1" applyFill="1" applyAlignment="1">
      <alignment horizontal="left" wrapText="1"/>
    </xf>
    <xf numFmtId="0" fontId="8" fillId="0" borderId="0" xfId="0" applyFont="1" applyAlignment="1">
      <alignment horizontal="center" vertical="center"/>
    </xf>
    <xf numFmtId="0" fontId="8" fillId="0" borderId="14" xfId="0" applyNumberFormat="1" applyFont="1" applyFill="1" applyBorder="1" applyAlignment="1" applyProtection="1">
      <alignment horizontal="left" vertical="top" wrapText="1"/>
    </xf>
    <xf numFmtId="0" fontId="9" fillId="2" borderId="42" xfId="0" applyNumberFormat="1" applyFont="1" applyFill="1" applyBorder="1" applyAlignment="1" applyProtection="1">
      <alignment horizontal="left" vertical="center" wrapText="1"/>
    </xf>
    <xf numFmtId="0" fontId="7" fillId="0" borderId="17" xfId="0" applyFont="1" applyBorder="1" applyAlignment="1">
      <alignment vertical="center" wrapText="1"/>
    </xf>
    <xf numFmtId="0" fontId="9" fillId="0" borderId="11" xfId="0" applyFont="1" applyFill="1" applyBorder="1" applyAlignment="1" applyProtection="1">
      <alignment horizontal="center" vertical="center" wrapText="1"/>
    </xf>
    <xf numFmtId="0" fontId="9" fillId="0" borderId="33" xfId="0" applyFont="1" applyFill="1" applyBorder="1" applyAlignment="1" applyProtection="1">
      <alignment horizontal="left" vertical="center" wrapText="1"/>
    </xf>
    <xf numFmtId="4" fontId="10" fillId="0" borderId="0" xfId="0" applyNumberFormat="1" applyFont="1" applyFill="1" applyBorder="1" applyAlignment="1" applyProtection="1">
      <alignment horizontal="center" vertical="center" wrapText="1"/>
      <protection locked="0"/>
    </xf>
    <xf numFmtId="0" fontId="9" fillId="0" borderId="1" xfId="0" applyFont="1" applyFill="1" applyBorder="1" applyAlignment="1" applyProtection="1">
      <alignment horizontal="center" vertical="center" wrapText="1"/>
    </xf>
    <xf numFmtId="0" fontId="8" fillId="0" borderId="5" xfId="0" applyNumberFormat="1" applyFont="1" applyFill="1" applyBorder="1" applyAlignment="1" applyProtection="1">
      <alignment horizontal="left" vertical="top" wrapText="1"/>
    </xf>
    <xf numFmtId="0" fontId="9" fillId="2" borderId="43" xfId="0" applyNumberFormat="1" applyFont="1" applyFill="1" applyBorder="1" applyAlignment="1" applyProtection="1">
      <alignment horizontal="left" vertical="center" wrapText="1"/>
    </xf>
    <xf numFmtId="0" fontId="8" fillId="0" borderId="0" xfId="0" applyFont="1" applyFill="1" applyBorder="1" applyAlignment="1" applyProtection="1">
      <alignment horizontal="center" vertical="center" wrapText="1"/>
    </xf>
    <xf numFmtId="0" fontId="9" fillId="2" borderId="12" xfId="0" applyNumberFormat="1" applyFont="1" applyFill="1" applyBorder="1" applyAlignment="1" applyProtection="1">
      <alignment horizontal="left" vertical="center" wrapText="1"/>
    </xf>
    <xf numFmtId="0" fontId="8" fillId="0" borderId="5" xfId="0" applyFont="1" applyFill="1" applyBorder="1" applyAlignment="1" applyProtection="1">
      <alignment horizontal="center" vertical="center" wrapText="1"/>
    </xf>
    <xf numFmtId="0" fontId="8" fillId="0" borderId="14" xfId="0" applyFont="1" applyFill="1" applyBorder="1" applyAlignment="1" applyProtection="1">
      <alignment horizontal="center" vertical="center" wrapText="1"/>
    </xf>
    <xf numFmtId="0" fontId="12" fillId="0" borderId="21" xfId="0" applyFont="1" applyBorder="1" applyAlignment="1">
      <alignment horizontal="left" vertical="center" wrapText="1"/>
    </xf>
    <xf numFmtId="0" fontId="12" fillId="0" borderId="34" xfId="0" applyFont="1" applyBorder="1" applyAlignment="1">
      <alignment horizontal="left" vertical="top" wrapText="1"/>
    </xf>
    <xf numFmtId="2" fontId="7" fillId="0" borderId="17" xfId="0" applyNumberFormat="1" applyFont="1" applyBorder="1" applyAlignment="1">
      <alignment vertical="center" wrapText="1"/>
    </xf>
    <xf numFmtId="2" fontId="7" fillId="0" borderId="14" xfId="0" applyNumberFormat="1" applyFont="1" applyBorder="1" applyAlignment="1">
      <alignment vertical="center" wrapText="1"/>
    </xf>
    <xf numFmtId="2" fontId="7" fillId="0" borderId="5" xfId="0" applyNumberFormat="1" applyFont="1" applyFill="1" applyBorder="1" applyAlignment="1">
      <alignment vertical="center" wrapText="1"/>
    </xf>
    <xf numFmtId="2" fontId="7" fillId="0" borderId="4" xfId="0" applyNumberFormat="1" applyFont="1" applyBorder="1" applyAlignment="1">
      <alignment vertical="center" wrapText="1"/>
    </xf>
    <xf numFmtId="0" fontId="12" fillId="0" borderId="21" xfId="0" applyFont="1" applyFill="1" applyBorder="1" applyAlignment="1">
      <alignment horizontal="left" vertical="center" wrapText="1"/>
    </xf>
    <xf numFmtId="0" fontId="12" fillId="0" borderId="34" xfId="0" applyFont="1" applyFill="1" applyBorder="1" applyAlignment="1">
      <alignment horizontal="left" vertical="top" wrapText="1"/>
    </xf>
    <xf numFmtId="0" fontId="9" fillId="0" borderId="40" xfId="0" applyFont="1" applyFill="1" applyBorder="1" applyAlignment="1" applyProtection="1">
      <alignment horizontal="center" vertical="center" wrapText="1"/>
    </xf>
    <xf numFmtId="0" fontId="9" fillId="0" borderId="39" xfId="0" applyFont="1" applyFill="1" applyBorder="1" applyAlignment="1" applyProtection="1">
      <alignment horizontal="center" vertical="center" wrapText="1"/>
    </xf>
    <xf numFmtId="4" fontId="8" fillId="0" borderId="0" xfId="0" applyNumberFormat="1" applyFont="1" applyAlignment="1">
      <alignment horizontal="center" vertical="center"/>
    </xf>
    <xf numFmtId="4" fontId="9" fillId="0" borderId="3" xfId="0" applyNumberFormat="1" applyFont="1" applyFill="1" applyBorder="1" applyAlignment="1" applyProtection="1">
      <alignment horizontal="center" vertical="center" wrapText="1"/>
    </xf>
    <xf numFmtId="4" fontId="9" fillId="0" borderId="22" xfId="0" applyNumberFormat="1" applyFont="1" applyFill="1" applyBorder="1" applyAlignment="1" applyProtection="1">
      <alignment horizontal="center" vertical="center" wrapText="1"/>
    </xf>
    <xf numFmtId="4" fontId="8" fillId="0" borderId="19" xfId="0" applyNumberFormat="1" applyFont="1" applyBorder="1" applyAlignment="1">
      <alignment horizontal="center" vertical="center"/>
    </xf>
    <xf numFmtId="0" fontId="9" fillId="0" borderId="2" xfId="0" applyFont="1" applyFill="1" applyBorder="1" applyAlignment="1">
      <alignment horizontal="center" vertical="center"/>
    </xf>
    <xf numFmtId="0" fontId="9" fillId="0" borderId="16" xfId="0" applyFont="1" applyFill="1" applyBorder="1" applyAlignment="1">
      <alignment horizontal="center" vertical="center"/>
    </xf>
    <xf numFmtId="4" fontId="9" fillId="0" borderId="2" xfId="0" applyNumberFormat="1" applyFont="1" applyFill="1" applyBorder="1" applyAlignment="1" applyProtection="1">
      <alignment horizontal="center" vertical="center" wrapText="1"/>
      <protection locked="0"/>
    </xf>
    <xf numFmtId="4" fontId="9" fillId="0" borderId="16" xfId="0" applyNumberFormat="1" applyFont="1" applyFill="1" applyBorder="1" applyAlignment="1" applyProtection="1">
      <alignment horizontal="center" vertical="center" wrapText="1"/>
      <protection locked="0"/>
    </xf>
    <xf numFmtId="0" fontId="9" fillId="0" borderId="2" xfId="0" applyFont="1" applyBorder="1" applyAlignment="1">
      <alignment horizontal="center" vertical="center"/>
    </xf>
    <xf numFmtId="0" fontId="9" fillId="0" borderId="2" xfId="0" applyFont="1" applyFill="1" applyBorder="1" applyAlignment="1" applyProtection="1">
      <alignment horizontal="left" vertical="center" wrapText="1"/>
    </xf>
    <xf numFmtId="0" fontId="9" fillId="0" borderId="10" xfId="0" applyFont="1" applyFill="1" applyBorder="1" applyAlignment="1" applyProtection="1">
      <alignment horizontal="center" vertical="center" wrapText="1"/>
    </xf>
    <xf numFmtId="0" fontId="9" fillId="0" borderId="15" xfId="0" applyFont="1" applyBorder="1" applyAlignment="1" applyProtection="1">
      <alignment horizontal="center" vertical="center" wrapText="1"/>
    </xf>
    <xf numFmtId="0" fontId="8" fillId="0" borderId="0" xfId="0" applyFont="1" applyFill="1" applyAlignment="1">
      <alignment horizontal="center" vertical="center"/>
    </xf>
    <xf numFmtId="0" fontId="9" fillId="0" borderId="21" xfId="0" applyFont="1" applyFill="1" applyBorder="1" applyAlignment="1" applyProtection="1">
      <alignment vertical="center" wrapText="1"/>
    </xf>
    <xf numFmtId="0" fontId="9" fillId="0" borderId="16" xfId="0" applyFont="1" applyBorder="1" applyAlignment="1" applyProtection="1">
      <alignment horizontal="center" vertical="center" wrapText="1"/>
    </xf>
    <xf numFmtId="4" fontId="9" fillId="0" borderId="16" xfId="0" applyNumberFormat="1" applyFont="1" applyBorder="1" applyAlignment="1" applyProtection="1">
      <alignment horizontal="center" vertical="center" wrapText="1"/>
    </xf>
    <xf numFmtId="4" fontId="9" fillId="0" borderId="22" xfId="0" applyNumberFormat="1" applyFont="1" applyBorder="1" applyAlignment="1" applyProtection="1">
      <alignment horizontal="center" vertical="center" wrapText="1"/>
    </xf>
    <xf numFmtId="0" fontId="11" fillId="0" borderId="14" xfId="0" applyFont="1" applyBorder="1" applyAlignment="1">
      <alignment vertical="center" wrapText="1"/>
    </xf>
    <xf numFmtId="0" fontId="8" fillId="0" borderId="4" xfId="0" applyFont="1" applyFill="1" applyBorder="1" applyAlignment="1" applyProtection="1">
      <alignment vertical="center" wrapText="1"/>
    </xf>
    <xf numFmtId="2" fontId="11" fillId="0" borderId="4" xfId="0" applyNumberFormat="1" applyFont="1" applyBorder="1" applyAlignment="1">
      <alignment vertical="center" wrapText="1"/>
    </xf>
    <xf numFmtId="2" fontId="7" fillId="0" borderId="4" xfId="0" applyNumberFormat="1" applyFont="1" applyFill="1" applyBorder="1" applyAlignment="1">
      <alignment vertical="center" wrapText="1"/>
    </xf>
    <xf numFmtId="0" fontId="11" fillId="0" borderId="14" xfId="0" applyFont="1" applyFill="1" applyBorder="1" applyAlignment="1">
      <alignment vertical="center" wrapText="1"/>
    </xf>
    <xf numFmtId="2" fontId="11" fillId="0" borderId="4" xfId="0" applyNumberFormat="1" applyFont="1" applyFill="1" applyBorder="1" applyAlignment="1">
      <alignment vertical="center" wrapText="1"/>
    </xf>
    <xf numFmtId="0" fontId="9" fillId="2" borderId="33" xfId="0" applyNumberFormat="1" applyFont="1" applyFill="1" applyBorder="1" applyAlignment="1" applyProtection="1">
      <alignment horizontal="left" vertical="center" wrapText="1"/>
    </xf>
    <xf numFmtId="0" fontId="8" fillId="0" borderId="36" xfId="0" applyFont="1" applyFill="1" applyBorder="1" applyAlignment="1" applyProtection="1">
      <alignment vertical="center" wrapText="1"/>
    </xf>
    <xf numFmtId="0" fontId="8" fillId="0" borderId="7" xfId="0" applyFont="1" applyFill="1" applyBorder="1" applyAlignment="1" applyProtection="1">
      <alignment vertical="center" wrapText="1"/>
    </xf>
    <xf numFmtId="0" fontId="8" fillId="0" borderId="5" xfId="0" applyFont="1" applyFill="1" applyBorder="1" applyAlignment="1" applyProtection="1">
      <alignment vertical="center" wrapText="1"/>
    </xf>
    <xf numFmtId="0" fontId="9" fillId="0" borderId="31" xfId="0" applyFont="1" applyFill="1" applyBorder="1" applyAlignment="1" applyProtection="1">
      <alignment horizontal="center" vertical="center" wrapText="1"/>
    </xf>
    <xf numFmtId="0" fontId="9" fillId="0" borderId="32" xfId="0" applyFont="1" applyFill="1" applyBorder="1" applyAlignment="1" applyProtection="1">
      <alignment horizontal="left" vertical="center" wrapText="1"/>
    </xf>
    <xf numFmtId="0" fontId="9" fillId="2" borderId="37" xfId="0" applyNumberFormat="1" applyFont="1" applyFill="1" applyBorder="1" applyAlignment="1" applyProtection="1">
      <alignment horizontal="left" vertical="center" wrapText="1"/>
    </xf>
    <xf numFmtId="0" fontId="8" fillId="0" borderId="4" xfId="0" applyNumberFormat="1" applyFont="1" applyFill="1" applyBorder="1" applyAlignment="1" applyProtection="1">
      <alignment horizontal="center" vertical="center" wrapText="1"/>
    </xf>
    <xf numFmtId="0" fontId="8" fillId="0" borderId="40"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center" vertical="center" wrapText="1"/>
    </xf>
    <xf numFmtId="0" fontId="8" fillId="0" borderId="36" xfId="0" applyNumberFormat="1" applyFont="1" applyFill="1" applyBorder="1" applyAlignment="1" applyProtection="1">
      <alignment horizontal="center" vertical="center" wrapText="1"/>
    </xf>
    <xf numFmtId="0" fontId="8" fillId="0" borderId="41" xfId="0" applyNumberFormat="1" applyFont="1" applyFill="1" applyBorder="1" applyAlignment="1" applyProtection="1">
      <alignment horizontal="center" vertical="center" wrapText="1"/>
    </xf>
    <xf numFmtId="0" fontId="8" fillId="0" borderId="14" xfId="0" applyNumberFormat="1" applyFont="1" applyFill="1" applyBorder="1" applyAlignment="1" applyProtection="1">
      <alignment horizontal="center" vertical="center" wrapText="1"/>
    </xf>
    <xf numFmtId="4" fontId="10" fillId="0" borderId="4" xfId="0" applyNumberFormat="1" applyFont="1" applyFill="1" applyBorder="1" applyAlignment="1" applyProtection="1">
      <alignment horizontal="center" vertical="center" wrapText="1"/>
      <protection locked="0"/>
    </xf>
    <xf numFmtId="0" fontId="8" fillId="0" borderId="5" xfId="0" applyNumberFormat="1" applyFont="1" applyFill="1" applyBorder="1" applyAlignment="1" applyProtection="1">
      <alignment horizontal="center" vertical="center" wrapText="1"/>
    </xf>
    <xf numFmtId="4" fontId="10" fillId="0" borderId="5" xfId="0" applyNumberFormat="1" applyFont="1" applyFill="1" applyBorder="1" applyAlignment="1" applyProtection="1">
      <alignment horizontal="center" vertical="center" wrapText="1"/>
      <protection locked="0"/>
    </xf>
    <xf numFmtId="0" fontId="8" fillId="0" borderId="17" xfId="0" applyNumberFormat="1" applyFont="1" applyFill="1" applyBorder="1" applyAlignment="1" applyProtection="1">
      <alignment horizontal="center" vertical="center" wrapText="1"/>
    </xf>
    <xf numFmtId="0" fontId="8" fillId="0" borderId="17" xfId="0" applyFont="1" applyFill="1" applyBorder="1" applyAlignment="1" applyProtection="1">
      <alignment horizontal="center" vertical="center" wrapText="1"/>
    </xf>
    <xf numFmtId="4" fontId="10" fillId="0" borderId="17" xfId="0" applyNumberFormat="1" applyFont="1" applyFill="1" applyBorder="1" applyAlignment="1" applyProtection="1">
      <alignment horizontal="center" vertical="center" wrapText="1"/>
      <protection locked="0"/>
    </xf>
    <xf numFmtId="0" fontId="7" fillId="0" borderId="17" xfId="0" applyFont="1" applyFill="1" applyBorder="1" applyAlignment="1">
      <alignment vertical="center" wrapText="1"/>
    </xf>
    <xf numFmtId="0" fontId="8" fillId="0" borderId="17" xfId="0" applyFont="1" applyFill="1" applyBorder="1" applyAlignment="1" applyProtection="1">
      <alignment vertical="center" wrapText="1"/>
    </xf>
    <xf numFmtId="0" fontId="9" fillId="2" borderId="32" xfId="0" applyNumberFormat="1" applyFont="1" applyFill="1" applyBorder="1" applyAlignment="1" applyProtection="1">
      <alignment horizontal="left" vertical="center" wrapText="1"/>
    </xf>
    <xf numFmtId="0" fontId="9" fillId="0" borderId="18" xfId="0" applyFont="1" applyFill="1" applyBorder="1" applyAlignment="1" applyProtection="1">
      <alignment horizontal="center" vertical="center" wrapText="1"/>
    </xf>
    <xf numFmtId="0" fontId="9" fillId="0" borderId="37" xfId="0" applyFont="1" applyFill="1" applyBorder="1" applyAlignment="1" applyProtection="1">
      <alignment horizontal="left" vertical="center" wrapText="1"/>
    </xf>
    <xf numFmtId="49" fontId="9" fillId="0" borderId="11" xfId="0" applyNumberFormat="1" applyFont="1" applyFill="1" applyBorder="1" applyAlignment="1" applyProtection="1">
      <alignment horizontal="center" vertical="center" wrapText="1"/>
    </xf>
    <xf numFmtId="2" fontId="11" fillId="0" borderId="33" xfId="0" applyNumberFormat="1" applyFont="1" applyFill="1" applyBorder="1" applyAlignment="1">
      <alignment vertical="center" wrapText="1"/>
    </xf>
    <xf numFmtId="0" fontId="9" fillId="0" borderId="2" xfId="0" applyNumberFormat="1" applyFont="1" applyFill="1" applyBorder="1" applyAlignment="1" applyProtection="1">
      <alignment horizontal="center" vertical="center" wrapText="1"/>
    </xf>
    <xf numFmtId="0" fontId="8" fillId="0" borderId="9" xfId="0" applyFont="1" applyBorder="1" applyAlignment="1">
      <alignment horizontal="left"/>
    </xf>
    <xf numFmtId="0" fontId="8" fillId="0" borderId="9" xfId="0" applyFont="1" applyBorder="1" applyAlignment="1">
      <alignment horizontal="center" vertical="center"/>
    </xf>
    <xf numFmtId="4" fontId="8" fillId="0" borderId="9" xfId="0" applyNumberFormat="1" applyFont="1" applyFill="1" applyBorder="1" applyAlignment="1">
      <alignment horizontal="center" vertical="center"/>
    </xf>
    <xf numFmtId="4" fontId="8" fillId="0" borderId="23" xfId="0" applyNumberFormat="1" applyFont="1" applyBorder="1" applyAlignment="1">
      <alignment horizontal="center" vertical="center"/>
    </xf>
    <xf numFmtId="0" fontId="9" fillId="0" borderId="47" xfId="0" applyFont="1" applyFill="1" applyBorder="1" applyAlignment="1" applyProtection="1">
      <alignment horizontal="center" vertical="center" wrapText="1"/>
    </xf>
    <xf numFmtId="49" fontId="9" fillId="0" borderId="28" xfId="0" applyNumberFormat="1" applyFont="1" applyFill="1" applyBorder="1" applyAlignment="1" applyProtection="1">
      <alignment horizontal="center" vertical="center" wrapText="1"/>
    </xf>
    <xf numFmtId="0" fontId="9" fillId="0" borderId="20" xfId="0" applyFont="1" applyFill="1" applyBorder="1" applyAlignment="1" applyProtection="1">
      <alignment horizontal="center" vertical="center" wrapText="1"/>
    </xf>
    <xf numFmtId="49" fontId="8" fillId="0" borderId="38" xfId="0" applyNumberFormat="1" applyFont="1" applyFill="1" applyBorder="1" applyAlignment="1" applyProtection="1">
      <alignment horizontal="center" vertical="center" wrapText="1"/>
    </xf>
    <xf numFmtId="4" fontId="8" fillId="0" borderId="20" xfId="0" applyNumberFormat="1" applyFont="1" applyFill="1" applyBorder="1" applyAlignment="1" applyProtection="1">
      <alignment horizontal="center" vertical="center" wrapText="1"/>
    </xf>
    <xf numFmtId="0" fontId="8" fillId="0" borderId="20" xfId="0" applyNumberFormat="1" applyFont="1" applyFill="1" applyBorder="1" applyAlignment="1" applyProtection="1">
      <alignment horizontal="center" vertical="center" wrapText="1"/>
    </xf>
    <xf numFmtId="0" fontId="8" fillId="0" borderId="29" xfId="0" applyNumberFormat="1" applyFont="1" applyFill="1" applyBorder="1" applyAlignment="1" applyProtection="1">
      <alignment horizontal="center" vertical="center" wrapText="1"/>
    </xf>
    <xf numFmtId="4" fontId="8" fillId="0" borderId="30" xfId="0" applyNumberFormat="1" applyFont="1" applyFill="1" applyBorder="1" applyAlignment="1" applyProtection="1">
      <alignment horizontal="center" vertical="center" wrapText="1"/>
    </xf>
    <xf numFmtId="49" fontId="9" fillId="0" borderId="38" xfId="0" applyNumberFormat="1" applyFont="1" applyFill="1" applyBorder="1" applyAlignment="1" applyProtection="1">
      <alignment horizontal="center" vertical="center" wrapText="1"/>
    </xf>
    <xf numFmtId="49" fontId="8" fillId="0" borderId="48" xfId="0" applyNumberFormat="1" applyFont="1" applyFill="1" applyBorder="1" applyAlignment="1" applyProtection="1">
      <alignment horizontal="center" vertical="center" wrapText="1"/>
    </xf>
    <xf numFmtId="4" fontId="8" fillId="0" borderId="27" xfId="0" applyNumberFormat="1" applyFont="1" applyFill="1" applyBorder="1" applyAlignment="1" applyProtection="1">
      <alignment horizontal="center" vertical="center" wrapText="1"/>
    </xf>
    <xf numFmtId="4" fontId="8" fillId="0" borderId="25" xfId="0" applyNumberFormat="1" applyFont="1" applyFill="1" applyBorder="1" applyAlignment="1" applyProtection="1">
      <alignment horizontal="center" vertical="center" wrapText="1"/>
    </xf>
    <xf numFmtId="49" fontId="8" fillId="0" borderId="28" xfId="0" applyNumberFormat="1" applyFont="1" applyFill="1" applyBorder="1" applyAlignment="1" applyProtection="1">
      <alignment horizontal="center" vertical="center" wrapText="1"/>
    </xf>
    <xf numFmtId="49" fontId="8" fillId="0" borderId="24" xfId="0" applyNumberFormat="1" applyFont="1" applyFill="1" applyBorder="1" applyAlignment="1" applyProtection="1">
      <alignment horizontal="center" vertical="center" wrapText="1"/>
    </xf>
    <xf numFmtId="0" fontId="9" fillId="0" borderId="26" xfId="0" applyFont="1" applyFill="1" applyBorder="1" applyAlignment="1" applyProtection="1">
      <alignment horizontal="center" vertical="center" wrapText="1"/>
    </xf>
    <xf numFmtId="4" fontId="9" fillId="0" borderId="20" xfId="0" applyNumberFormat="1" applyFont="1" applyBorder="1" applyAlignment="1">
      <alignment horizontal="center" vertical="center"/>
    </xf>
    <xf numFmtId="4" fontId="9" fillId="0" borderId="19" xfId="0" applyNumberFormat="1" applyFont="1" applyBorder="1" applyAlignment="1">
      <alignment horizontal="center" vertical="center"/>
    </xf>
    <xf numFmtId="0" fontId="8" fillId="0" borderId="10" xfId="0" applyFont="1" applyFill="1" applyBorder="1" applyAlignment="1" applyProtection="1">
      <alignment horizontal="center" vertical="center" wrapText="1"/>
    </xf>
    <xf numFmtId="0" fontId="8" fillId="0" borderId="39" xfId="0" applyFont="1" applyFill="1" applyBorder="1" applyAlignment="1" applyProtection="1">
      <alignment horizontal="center" vertical="center" wrapText="1"/>
    </xf>
    <xf numFmtId="0" fontId="8" fillId="0" borderId="47" xfId="0" applyFont="1" applyFill="1" applyBorder="1" applyAlignment="1" applyProtection="1">
      <alignment horizontal="center" vertical="center" wrapText="1"/>
    </xf>
    <xf numFmtId="0" fontId="8" fillId="0" borderId="36" xfId="0" applyFont="1" applyFill="1" applyBorder="1" applyAlignment="1" applyProtection="1">
      <alignment horizontal="center" vertical="center" wrapText="1"/>
    </xf>
    <xf numFmtId="0" fontId="8" fillId="0" borderId="41" xfId="0" applyFont="1" applyFill="1" applyBorder="1" applyAlignment="1" applyProtection="1">
      <alignment horizontal="center" vertical="center" wrapText="1"/>
    </xf>
    <xf numFmtId="0" fontId="8" fillId="0" borderId="29" xfId="0" applyFont="1" applyFill="1" applyBorder="1" applyAlignment="1" applyProtection="1">
      <alignment horizontal="center" vertical="center" wrapText="1"/>
    </xf>
    <xf numFmtId="0" fontId="9" fillId="0" borderId="46" xfId="0" applyFont="1" applyFill="1" applyBorder="1" applyAlignment="1" applyProtection="1">
      <alignment horizontal="center" vertical="center" wrapText="1"/>
    </xf>
    <xf numFmtId="0" fontId="9" fillId="0" borderId="9" xfId="0" applyFont="1" applyFill="1" applyBorder="1" applyAlignment="1" applyProtection="1">
      <alignment horizontal="center" vertical="center" wrapText="1"/>
    </xf>
    <xf numFmtId="0" fontId="9" fillId="0" borderId="23" xfId="0" applyFont="1" applyFill="1" applyBorder="1" applyAlignment="1" applyProtection="1">
      <alignment horizontal="center" vertical="center" wrapText="1"/>
    </xf>
    <xf numFmtId="0" fontId="9" fillId="0" borderId="40" xfId="0" applyFont="1" applyFill="1" applyBorder="1" applyAlignment="1" applyProtection="1">
      <alignment horizontal="center" vertical="center" wrapText="1"/>
    </xf>
    <xf numFmtId="0" fontId="9" fillId="0" borderId="0" xfId="0" applyFont="1" applyFill="1" applyBorder="1" applyAlignment="1" applyProtection="1">
      <alignment horizontal="center" vertical="center" wrapText="1"/>
    </xf>
    <xf numFmtId="0" fontId="9" fillId="0" borderId="20" xfId="0" applyFont="1" applyFill="1" applyBorder="1" applyAlignment="1" applyProtection="1">
      <alignment horizontal="center" vertical="center" wrapText="1"/>
    </xf>
    <xf numFmtId="0" fontId="9" fillId="0" borderId="37" xfId="0" applyFont="1" applyFill="1" applyBorder="1" applyAlignment="1" applyProtection="1">
      <alignment horizontal="center" vertical="center" wrapText="1"/>
    </xf>
    <xf numFmtId="0" fontId="9" fillId="0" borderId="8" xfId="0" applyFont="1" applyFill="1" applyBorder="1" applyAlignment="1" applyProtection="1">
      <alignment horizontal="center" vertical="center" wrapText="1"/>
    </xf>
    <xf numFmtId="0" fontId="9" fillId="0" borderId="19" xfId="0" applyFont="1" applyFill="1" applyBorder="1" applyAlignment="1" applyProtection="1">
      <alignment horizontal="center" vertical="center" wrapText="1"/>
    </xf>
    <xf numFmtId="0" fontId="8" fillId="0" borderId="10" xfId="0" applyNumberFormat="1" applyFont="1" applyFill="1" applyBorder="1" applyAlignment="1" applyProtection="1">
      <alignment horizontal="center" vertical="center" wrapText="1"/>
    </xf>
    <xf numFmtId="0" fontId="8" fillId="0" borderId="39" xfId="0" applyNumberFormat="1" applyFont="1" applyFill="1" applyBorder="1" applyAlignment="1" applyProtection="1">
      <alignment horizontal="center" vertical="center" wrapText="1"/>
    </xf>
    <xf numFmtId="0" fontId="8" fillId="0" borderId="47" xfId="0" applyNumberFormat="1" applyFont="1" applyFill="1" applyBorder="1" applyAlignment="1" applyProtection="1">
      <alignment horizontal="center" vertical="center" wrapText="1"/>
    </xf>
    <xf numFmtId="0" fontId="8" fillId="0" borderId="40"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center" vertical="center" wrapText="1"/>
    </xf>
    <xf numFmtId="0" fontId="8" fillId="0" borderId="20" xfId="0" applyNumberFormat="1" applyFont="1" applyFill="1" applyBorder="1" applyAlignment="1" applyProtection="1">
      <alignment horizontal="center" vertical="center" wrapText="1"/>
    </xf>
    <xf numFmtId="0" fontId="8" fillId="0" borderId="36" xfId="0" applyNumberFormat="1" applyFont="1" applyFill="1" applyBorder="1" applyAlignment="1" applyProtection="1">
      <alignment horizontal="center" vertical="center" wrapText="1"/>
    </xf>
    <xf numFmtId="0" fontId="8" fillId="0" borderId="41" xfId="0" applyNumberFormat="1" applyFont="1" applyFill="1" applyBorder="1" applyAlignment="1" applyProtection="1">
      <alignment horizontal="center" vertical="center" wrapText="1"/>
    </xf>
    <xf numFmtId="0" fontId="8" fillId="0" borderId="29" xfId="0" applyNumberFormat="1" applyFont="1" applyFill="1" applyBorder="1" applyAlignment="1" applyProtection="1">
      <alignment horizontal="center" vertical="center" wrapText="1"/>
    </xf>
    <xf numFmtId="0" fontId="9" fillId="0" borderId="45" xfId="0" applyFont="1" applyFill="1" applyBorder="1" applyAlignment="1" applyProtection="1">
      <alignment horizontal="center" vertical="center" wrapText="1"/>
    </xf>
    <xf numFmtId="0" fontId="9" fillId="0" borderId="35" xfId="0" applyFont="1" applyFill="1" applyBorder="1" applyAlignment="1" applyProtection="1">
      <alignment horizontal="center" vertical="center" wrapText="1"/>
    </xf>
    <xf numFmtId="0" fontId="9" fillId="0" borderId="11" xfId="0" applyFont="1" applyFill="1" applyBorder="1" applyAlignment="1">
      <alignment horizontal="right"/>
    </xf>
    <xf numFmtId="0" fontId="9" fillId="0" borderId="21" xfId="0" applyFont="1" applyFill="1" applyBorder="1" applyAlignment="1">
      <alignment horizontal="right"/>
    </xf>
    <xf numFmtId="0" fontId="9" fillId="0" borderId="44" xfId="0" applyFont="1" applyFill="1" applyBorder="1" applyAlignment="1" applyProtection="1">
      <alignment horizontal="left" vertical="center" wrapText="1"/>
    </xf>
    <xf numFmtId="0" fontId="9" fillId="0" borderId="9" xfId="0" applyFont="1" applyFill="1" applyBorder="1" applyAlignment="1" applyProtection="1">
      <alignment horizontal="left" vertical="center"/>
    </xf>
    <xf numFmtId="0" fontId="9" fillId="0" borderId="11" xfId="0" applyFont="1" applyFill="1" applyBorder="1" applyAlignment="1" applyProtection="1">
      <alignment horizontal="center" vertical="center" wrapText="1"/>
    </xf>
    <xf numFmtId="0" fontId="9" fillId="0" borderId="21" xfId="0" applyFont="1" applyFill="1" applyBorder="1" applyAlignment="1" applyProtection="1">
      <alignment horizontal="center" vertical="center"/>
    </xf>
    <xf numFmtId="0" fontId="9" fillId="0" borderId="12" xfId="0" applyFont="1" applyFill="1" applyBorder="1" applyAlignment="1" applyProtection="1">
      <alignment horizontal="center" vertical="center"/>
    </xf>
    <xf numFmtId="0" fontId="9" fillId="0" borderId="44" xfId="0" applyFont="1" applyFill="1" applyBorder="1" applyAlignment="1">
      <alignment horizontal="right"/>
    </xf>
    <xf numFmtId="0" fontId="9" fillId="0" borderId="9" xfId="0" applyFont="1" applyFill="1" applyBorder="1" applyAlignment="1">
      <alignment horizontal="right"/>
    </xf>
    <xf numFmtId="0" fontId="8" fillId="0" borderId="18" xfId="0" applyFont="1" applyFill="1" applyBorder="1" applyAlignment="1">
      <alignment horizontal="right"/>
    </xf>
    <xf numFmtId="0" fontId="8" fillId="0" borderId="8" xfId="0" applyFont="1" applyFill="1" applyBorder="1" applyAlignment="1">
      <alignment horizontal="right"/>
    </xf>
    <xf numFmtId="0" fontId="9" fillId="3" borderId="11" xfId="0" applyFont="1" applyFill="1" applyBorder="1" applyAlignment="1" applyProtection="1">
      <alignment horizontal="left" vertical="center" wrapText="1"/>
    </xf>
    <xf numFmtId="0" fontId="9" fillId="3" borderId="21" xfId="0" applyFont="1" applyFill="1" applyBorder="1" applyAlignment="1" applyProtection="1">
      <alignment horizontal="left" vertical="center" wrapText="1"/>
    </xf>
    <xf numFmtId="0" fontId="9" fillId="3" borderId="12" xfId="0" applyFont="1" applyFill="1" applyBorder="1" applyAlignment="1" applyProtection="1">
      <alignment horizontal="left" vertical="center" wrapText="1"/>
    </xf>
    <xf numFmtId="0" fontId="9" fillId="0" borderId="10" xfId="0" applyFont="1" applyFill="1" applyBorder="1" applyAlignment="1" applyProtection="1">
      <alignment horizontal="center" vertical="center" wrapText="1"/>
    </xf>
    <xf numFmtId="0" fontId="9" fillId="0" borderId="39" xfId="0" applyFont="1" applyFill="1" applyBorder="1" applyAlignment="1" applyProtection="1">
      <alignment horizontal="center" vertical="center" wrapText="1"/>
    </xf>
    <xf numFmtId="0" fontId="9" fillId="0" borderId="47" xfId="0" applyFont="1" applyFill="1" applyBorder="1" applyAlignment="1" applyProtection="1">
      <alignment horizontal="center" vertical="center" wrapText="1"/>
    </xf>
    <xf numFmtId="0" fontId="9" fillId="0" borderId="36" xfId="0" applyFont="1" applyFill="1" applyBorder="1" applyAlignment="1" applyProtection="1">
      <alignment horizontal="center" vertical="center" wrapText="1"/>
    </xf>
    <xf numFmtId="0" fontId="9" fillId="0" borderId="41" xfId="0" applyFont="1" applyFill="1" applyBorder="1" applyAlignment="1" applyProtection="1">
      <alignment horizontal="center" vertical="center" wrapText="1"/>
    </xf>
    <xf numFmtId="0" fontId="9" fillId="0" borderId="29" xfId="0" applyFont="1" applyFill="1" applyBorder="1" applyAlignment="1" applyProtection="1">
      <alignment horizontal="center" vertical="center" wrapText="1"/>
    </xf>
    <xf numFmtId="49" fontId="8" fillId="0" borderId="48" xfId="0" applyNumberFormat="1" applyFont="1" applyFill="1" applyBorder="1" applyAlignment="1" applyProtection="1">
      <alignment horizontal="center" vertical="center" wrapText="1"/>
    </xf>
    <xf numFmtId="49" fontId="8" fillId="0" borderId="24" xfId="0" applyNumberFormat="1" applyFont="1" applyFill="1" applyBorder="1" applyAlignment="1" applyProtection="1">
      <alignment horizontal="center" vertical="center" wrapText="1"/>
    </xf>
    <xf numFmtId="49" fontId="8" fillId="0" borderId="28" xfId="0" applyNumberFormat="1" applyFont="1" applyFill="1" applyBorder="1" applyAlignment="1" applyProtection="1">
      <alignment horizontal="center" vertical="center" wrapText="1"/>
    </xf>
    <xf numFmtId="0" fontId="9" fillId="0" borderId="6" xfId="0" applyFont="1" applyBorder="1" applyAlignment="1">
      <alignment horizontal="center" vertical="center"/>
    </xf>
    <xf numFmtId="0" fontId="9" fillId="0" borderId="6" xfId="0" applyFont="1" applyFill="1" applyBorder="1" applyAlignment="1">
      <alignment horizontal="center" vertical="center"/>
    </xf>
    <xf numFmtId="4" fontId="9" fillId="0" borderId="6" xfId="0" applyNumberFormat="1" applyFont="1" applyFill="1" applyBorder="1" applyAlignment="1" applyProtection="1">
      <alignment horizontal="center" vertical="center" wrapText="1"/>
      <protection locked="0"/>
    </xf>
    <xf numFmtId="4" fontId="9" fillId="0" borderId="30" xfId="0" applyNumberFormat="1" applyFont="1" applyFill="1" applyBorder="1" applyAlignment="1" applyProtection="1">
      <alignment horizontal="center" vertical="center" wrapText="1"/>
    </xf>
  </cellXfs>
  <cellStyles count="11">
    <cellStyle name="Normal" xfId="0" builtinId="0"/>
    <cellStyle name="Normal 2" xfId="6"/>
    <cellStyle name="Normal 2 2 3" xfId="5"/>
    <cellStyle name="Normal 3" xfId="9"/>
    <cellStyle name="Normal 6" xfId="8"/>
    <cellStyle name="Normal 7" xfId="3"/>
    <cellStyle name="Normalno 14" xfId="2"/>
    <cellStyle name="Normalno 16" xfId="4"/>
    <cellStyle name="Normalno 2" xfId="10"/>
    <cellStyle name="Normalno 3" xfId="7"/>
    <cellStyle name="Normalno 4"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O299"/>
  <sheetViews>
    <sheetView showGridLines="0" tabSelected="1" view="pageBreakPreview" topLeftCell="A279" zoomScale="70" zoomScaleNormal="60" zoomScaleSheetLayoutView="70" workbookViewId="0">
      <selection activeCell="F290" sqref="F290"/>
    </sheetView>
  </sheetViews>
  <sheetFormatPr defaultColWidth="9.140625" defaultRowHeight="14.25" x14ac:dyDescent="0.2"/>
  <cols>
    <col min="1" max="1" width="12" style="15" customWidth="1"/>
    <col min="2" max="2" width="64" style="16" customWidth="1"/>
    <col min="3" max="3" width="47.140625" style="17" customWidth="1"/>
    <col min="4" max="4" width="11.140625" style="18" customWidth="1"/>
    <col min="5" max="5" width="10.85546875" style="54" customWidth="1"/>
    <col min="6" max="7" width="18.7109375" style="42" customWidth="1"/>
    <col min="8" max="8" width="9.140625" style="1"/>
    <col min="9" max="9" width="16.140625" style="3" customWidth="1"/>
    <col min="10" max="14" width="9.140625" style="1"/>
    <col min="15" max="15" width="13.28515625" style="1" bestFit="1" customWidth="1"/>
    <col min="16" max="256" width="9.140625" style="1"/>
    <col min="257" max="257" width="12" style="1" customWidth="1"/>
    <col min="258" max="258" width="64" style="1" customWidth="1"/>
    <col min="259" max="259" width="60.7109375" style="1" customWidth="1"/>
    <col min="260" max="260" width="11.140625" style="1" customWidth="1"/>
    <col min="261" max="261" width="10.85546875" style="1" customWidth="1"/>
    <col min="262" max="263" width="18.7109375" style="1" customWidth="1"/>
    <col min="264" max="264" width="9.140625" style="1"/>
    <col min="265" max="265" width="16.140625" style="1" customWidth="1"/>
    <col min="266" max="270" width="9.140625" style="1"/>
    <col min="271" max="271" width="13.28515625" style="1" bestFit="1" customWidth="1"/>
    <col min="272" max="512" width="9.140625" style="1"/>
    <col min="513" max="513" width="12" style="1" customWidth="1"/>
    <col min="514" max="514" width="64" style="1" customWidth="1"/>
    <col min="515" max="515" width="60.7109375" style="1" customWidth="1"/>
    <col min="516" max="516" width="11.140625" style="1" customWidth="1"/>
    <col min="517" max="517" width="10.85546875" style="1" customWidth="1"/>
    <col min="518" max="519" width="18.7109375" style="1" customWidth="1"/>
    <col min="520" max="520" width="9.140625" style="1"/>
    <col min="521" max="521" width="16.140625" style="1" customWidth="1"/>
    <col min="522" max="526" width="9.140625" style="1"/>
    <col min="527" max="527" width="13.28515625" style="1" bestFit="1" customWidth="1"/>
    <col min="528" max="768" width="9.140625" style="1"/>
    <col min="769" max="769" width="12" style="1" customWidth="1"/>
    <col min="770" max="770" width="64" style="1" customWidth="1"/>
    <col min="771" max="771" width="60.7109375" style="1" customWidth="1"/>
    <col min="772" max="772" width="11.140625" style="1" customWidth="1"/>
    <col min="773" max="773" width="10.85546875" style="1" customWidth="1"/>
    <col min="774" max="775" width="18.7109375" style="1" customWidth="1"/>
    <col min="776" max="776" width="9.140625" style="1"/>
    <col min="777" max="777" width="16.140625" style="1" customWidth="1"/>
    <col min="778" max="782" width="9.140625" style="1"/>
    <col min="783" max="783" width="13.28515625" style="1" bestFit="1" customWidth="1"/>
    <col min="784" max="1024" width="9.140625" style="1"/>
    <col min="1025" max="1025" width="12" style="1" customWidth="1"/>
    <col min="1026" max="1026" width="64" style="1" customWidth="1"/>
    <col min="1027" max="1027" width="60.7109375" style="1" customWidth="1"/>
    <col min="1028" max="1028" width="11.140625" style="1" customWidth="1"/>
    <col min="1029" max="1029" width="10.85546875" style="1" customWidth="1"/>
    <col min="1030" max="1031" width="18.7109375" style="1" customWidth="1"/>
    <col min="1032" max="1032" width="9.140625" style="1"/>
    <col min="1033" max="1033" width="16.140625" style="1" customWidth="1"/>
    <col min="1034" max="1038" width="9.140625" style="1"/>
    <col min="1039" max="1039" width="13.28515625" style="1" bestFit="1" customWidth="1"/>
    <col min="1040" max="1280" width="9.140625" style="1"/>
    <col min="1281" max="1281" width="12" style="1" customWidth="1"/>
    <col min="1282" max="1282" width="64" style="1" customWidth="1"/>
    <col min="1283" max="1283" width="60.7109375" style="1" customWidth="1"/>
    <col min="1284" max="1284" width="11.140625" style="1" customWidth="1"/>
    <col min="1285" max="1285" width="10.85546875" style="1" customWidth="1"/>
    <col min="1286" max="1287" width="18.7109375" style="1" customWidth="1"/>
    <col min="1288" max="1288" width="9.140625" style="1"/>
    <col min="1289" max="1289" width="16.140625" style="1" customWidth="1"/>
    <col min="1290" max="1294" width="9.140625" style="1"/>
    <col min="1295" max="1295" width="13.28515625" style="1" bestFit="1" customWidth="1"/>
    <col min="1296" max="1536" width="9.140625" style="1"/>
    <col min="1537" max="1537" width="12" style="1" customWidth="1"/>
    <col min="1538" max="1538" width="64" style="1" customWidth="1"/>
    <col min="1539" max="1539" width="60.7109375" style="1" customWidth="1"/>
    <col min="1540" max="1540" width="11.140625" style="1" customWidth="1"/>
    <col min="1541" max="1541" width="10.85546875" style="1" customWidth="1"/>
    <col min="1542" max="1543" width="18.7109375" style="1" customWidth="1"/>
    <col min="1544" max="1544" width="9.140625" style="1"/>
    <col min="1545" max="1545" width="16.140625" style="1" customWidth="1"/>
    <col min="1546" max="1550" width="9.140625" style="1"/>
    <col min="1551" max="1551" width="13.28515625" style="1" bestFit="1" customWidth="1"/>
    <col min="1552" max="1792" width="9.140625" style="1"/>
    <col min="1793" max="1793" width="12" style="1" customWidth="1"/>
    <col min="1794" max="1794" width="64" style="1" customWidth="1"/>
    <col min="1795" max="1795" width="60.7109375" style="1" customWidth="1"/>
    <col min="1796" max="1796" width="11.140625" style="1" customWidth="1"/>
    <col min="1797" max="1797" width="10.85546875" style="1" customWidth="1"/>
    <col min="1798" max="1799" width="18.7109375" style="1" customWidth="1"/>
    <col min="1800" max="1800" width="9.140625" style="1"/>
    <col min="1801" max="1801" width="16.140625" style="1" customWidth="1"/>
    <col min="1802" max="1806" width="9.140625" style="1"/>
    <col min="1807" max="1807" width="13.28515625" style="1" bestFit="1" customWidth="1"/>
    <col min="1808" max="2048" width="9.140625" style="1"/>
    <col min="2049" max="2049" width="12" style="1" customWidth="1"/>
    <col min="2050" max="2050" width="64" style="1" customWidth="1"/>
    <col min="2051" max="2051" width="60.7109375" style="1" customWidth="1"/>
    <col min="2052" max="2052" width="11.140625" style="1" customWidth="1"/>
    <col min="2053" max="2053" width="10.85546875" style="1" customWidth="1"/>
    <col min="2054" max="2055" width="18.7109375" style="1" customWidth="1"/>
    <col min="2056" max="2056" width="9.140625" style="1"/>
    <col min="2057" max="2057" width="16.140625" style="1" customWidth="1"/>
    <col min="2058" max="2062" width="9.140625" style="1"/>
    <col min="2063" max="2063" width="13.28515625" style="1" bestFit="1" customWidth="1"/>
    <col min="2064" max="2304" width="9.140625" style="1"/>
    <col min="2305" max="2305" width="12" style="1" customWidth="1"/>
    <col min="2306" max="2306" width="64" style="1" customWidth="1"/>
    <col min="2307" max="2307" width="60.7109375" style="1" customWidth="1"/>
    <col min="2308" max="2308" width="11.140625" style="1" customWidth="1"/>
    <col min="2309" max="2309" width="10.85546875" style="1" customWidth="1"/>
    <col min="2310" max="2311" width="18.7109375" style="1" customWidth="1"/>
    <col min="2312" max="2312" width="9.140625" style="1"/>
    <col min="2313" max="2313" width="16.140625" style="1" customWidth="1"/>
    <col min="2314" max="2318" width="9.140625" style="1"/>
    <col min="2319" max="2319" width="13.28515625" style="1" bestFit="1" customWidth="1"/>
    <col min="2320" max="2560" width="9.140625" style="1"/>
    <col min="2561" max="2561" width="12" style="1" customWidth="1"/>
    <col min="2562" max="2562" width="64" style="1" customWidth="1"/>
    <col min="2563" max="2563" width="60.7109375" style="1" customWidth="1"/>
    <col min="2564" max="2564" width="11.140625" style="1" customWidth="1"/>
    <col min="2565" max="2565" width="10.85546875" style="1" customWidth="1"/>
    <col min="2566" max="2567" width="18.7109375" style="1" customWidth="1"/>
    <col min="2568" max="2568" width="9.140625" style="1"/>
    <col min="2569" max="2569" width="16.140625" style="1" customWidth="1"/>
    <col min="2570" max="2574" width="9.140625" style="1"/>
    <col min="2575" max="2575" width="13.28515625" style="1" bestFit="1" customWidth="1"/>
    <col min="2576" max="2816" width="9.140625" style="1"/>
    <col min="2817" max="2817" width="12" style="1" customWidth="1"/>
    <col min="2818" max="2818" width="64" style="1" customWidth="1"/>
    <col min="2819" max="2819" width="60.7109375" style="1" customWidth="1"/>
    <col min="2820" max="2820" width="11.140625" style="1" customWidth="1"/>
    <col min="2821" max="2821" width="10.85546875" style="1" customWidth="1"/>
    <col min="2822" max="2823" width="18.7109375" style="1" customWidth="1"/>
    <col min="2824" max="2824" width="9.140625" style="1"/>
    <col min="2825" max="2825" width="16.140625" style="1" customWidth="1"/>
    <col min="2826" max="2830" width="9.140625" style="1"/>
    <col min="2831" max="2831" width="13.28515625" style="1" bestFit="1" customWidth="1"/>
    <col min="2832" max="3072" width="9.140625" style="1"/>
    <col min="3073" max="3073" width="12" style="1" customWidth="1"/>
    <col min="3074" max="3074" width="64" style="1" customWidth="1"/>
    <col min="3075" max="3075" width="60.7109375" style="1" customWidth="1"/>
    <col min="3076" max="3076" width="11.140625" style="1" customWidth="1"/>
    <col min="3077" max="3077" width="10.85546875" style="1" customWidth="1"/>
    <col min="3078" max="3079" width="18.7109375" style="1" customWidth="1"/>
    <col min="3080" max="3080" width="9.140625" style="1"/>
    <col min="3081" max="3081" width="16.140625" style="1" customWidth="1"/>
    <col min="3082" max="3086" width="9.140625" style="1"/>
    <col min="3087" max="3087" width="13.28515625" style="1" bestFit="1" customWidth="1"/>
    <col min="3088" max="3328" width="9.140625" style="1"/>
    <col min="3329" max="3329" width="12" style="1" customWidth="1"/>
    <col min="3330" max="3330" width="64" style="1" customWidth="1"/>
    <col min="3331" max="3331" width="60.7109375" style="1" customWidth="1"/>
    <col min="3332" max="3332" width="11.140625" style="1" customWidth="1"/>
    <col min="3333" max="3333" width="10.85546875" style="1" customWidth="1"/>
    <col min="3334" max="3335" width="18.7109375" style="1" customWidth="1"/>
    <col min="3336" max="3336" width="9.140625" style="1"/>
    <col min="3337" max="3337" width="16.140625" style="1" customWidth="1"/>
    <col min="3338" max="3342" width="9.140625" style="1"/>
    <col min="3343" max="3343" width="13.28515625" style="1" bestFit="1" customWidth="1"/>
    <col min="3344" max="3584" width="9.140625" style="1"/>
    <col min="3585" max="3585" width="12" style="1" customWidth="1"/>
    <col min="3586" max="3586" width="64" style="1" customWidth="1"/>
    <col min="3587" max="3587" width="60.7109375" style="1" customWidth="1"/>
    <col min="3588" max="3588" width="11.140625" style="1" customWidth="1"/>
    <col min="3589" max="3589" width="10.85546875" style="1" customWidth="1"/>
    <col min="3590" max="3591" width="18.7109375" style="1" customWidth="1"/>
    <col min="3592" max="3592" width="9.140625" style="1"/>
    <col min="3593" max="3593" width="16.140625" style="1" customWidth="1"/>
    <col min="3594" max="3598" width="9.140625" style="1"/>
    <col min="3599" max="3599" width="13.28515625" style="1" bestFit="1" customWidth="1"/>
    <col min="3600" max="3840" width="9.140625" style="1"/>
    <col min="3841" max="3841" width="12" style="1" customWidth="1"/>
    <col min="3842" max="3842" width="64" style="1" customWidth="1"/>
    <col min="3843" max="3843" width="60.7109375" style="1" customWidth="1"/>
    <col min="3844" max="3844" width="11.140625" style="1" customWidth="1"/>
    <col min="3845" max="3845" width="10.85546875" style="1" customWidth="1"/>
    <col min="3846" max="3847" width="18.7109375" style="1" customWidth="1"/>
    <col min="3848" max="3848" width="9.140625" style="1"/>
    <col min="3849" max="3849" width="16.140625" style="1" customWidth="1"/>
    <col min="3850" max="3854" width="9.140625" style="1"/>
    <col min="3855" max="3855" width="13.28515625" style="1" bestFit="1" customWidth="1"/>
    <col min="3856" max="4096" width="9.140625" style="1"/>
    <col min="4097" max="4097" width="12" style="1" customWidth="1"/>
    <col min="4098" max="4098" width="64" style="1" customWidth="1"/>
    <col min="4099" max="4099" width="60.7109375" style="1" customWidth="1"/>
    <col min="4100" max="4100" width="11.140625" style="1" customWidth="1"/>
    <col min="4101" max="4101" width="10.85546875" style="1" customWidth="1"/>
    <col min="4102" max="4103" width="18.7109375" style="1" customWidth="1"/>
    <col min="4104" max="4104" width="9.140625" style="1"/>
    <col min="4105" max="4105" width="16.140625" style="1" customWidth="1"/>
    <col min="4106" max="4110" width="9.140625" style="1"/>
    <col min="4111" max="4111" width="13.28515625" style="1" bestFit="1" customWidth="1"/>
    <col min="4112" max="4352" width="9.140625" style="1"/>
    <col min="4353" max="4353" width="12" style="1" customWidth="1"/>
    <col min="4354" max="4354" width="64" style="1" customWidth="1"/>
    <col min="4355" max="4355" width="60.7109375" style="1" customWidth="1"/>
    <col min="4356" max="4356" width="11.140625" style="1" customWidth="1"/>
    <col min="4357" max="4357" width="10.85546875" style="1" customWidth="1"/>
    <col min="4358" max="4359" width="18.7109375" style="1" customWidth="1"/>
    <col min="4360" max="4360" width="9.140625" style="1"/>
    <col min="4361" max="4361" width="16.140625" style="1" customWidth="1"/>
    <col min="4362" max="4366" width="9.140625" style="1"/>
    <col min="4367" max="4367" width="13.28515625" style="1" bestFit="1" customWidth="1"/>
    <col min="4368" max="4608" width="9.140625" style="1"/>
    <col min="4609" max="4609" width="12" style="1" customWidth="1"/>
    <col min="4610" max="4610" width="64" style="1" customWidth="1"/>
    <col min="4611" max="4611" width="60.7109375" style="1" customWidth="1"/>
    <col min="4612" max="4612" width="11.140625" style="1" customWidth="1"/>
    <col min="4613" max="4613" width="10.85546875" style="1" customWidth="1"/>
    <col min="4614" max="4615" width="18.7109375" style="1" customWidth="1"/>
    <col min="4616" max="4616" width="9.140625" style="1"/>
    <col min="4617" max="4617" width="16.140625" style="1" customWidth="1"/>
    <col min="4618" max="4622" width="9.140625" style="1"/>
    <col min="4623" max="4623" width="13.28515625" style="1" bestFit="1" customWidth="1"/>
    <col min="4624" max="4864" width="9.140625" style="1"/>
    <col min="4865" max="4865" width="12" style="1" customWidth="1"/>
    <col min="4866" max="4866" width="64" style="1" customWidth="1"/>
    <col min="4867" max="4867" width="60.7109375" style="1" customWidth="1"/>
    <col min="4868" max="4868" width="11.140625" style="1" customWidth="1"/>
    <col min="4869" max="4869" width="10.85546875" style="1" customWidth="1"/>
    <col min="4870" max="4871" width="18.7109375" style="1" customWidth="1"/>
    <col min="4872" max="4872" width="9.140625" style="1"/>
    <col min="4873" max="4873" width="16.140625" style="1" customWidth="1"/>
    <col min="4874" max="4878" width="9.140625" style="1"/>
    <col min="4879" max="4879" width="13.28515625" style="1" bestFit="1" customWidth="1"/>
    <col min="4880" max="5120" width="9.140625" style="1"/>
    <col min="5121" max="5121" width="12" style="1" customWidth="1"/>
    <col min="5122" max="5122" width="64" style="1" customWidth="1"/>
    <col min="5123" max="5123" width="60.7109375" style="1" customWidth="1"/>
    <col min="5124" max="5124" width="11.140625" style="1" customWidth="1"/>
    <col min="5125" max="5125" width="10.85546875" style="1" customWidth="1"/>
    <col min="5126" max="5127" width="18.7109375" style="1" customWidth="1"/>
    <col min="5128" max="5128" width="9.140625" style="1"/>
    <col min="5129" max="5129" width="16.140625" style="1" customWidth="1"/>
    <col min="5130" max="5134" width="9.140625" style="1"/>
    <col min="5135" max="5135" width="13.28515625" style="1" bestFit="1" customWidth="1"/>
    <col min="5136" max="5376" width="9.140625" style="1"/>
    <col min="5377" max="5377" width="12" style="1" customWidth="1"/>
    <col min="5378" max="5378" width="64" style="1" customWidth="1"/>
    <col min="5379" max="5379" width="60.7109375" style="1" customWidth="1"/>
    <col min="5380" max="5380" width="11.140625" style="1" customWidth="1"/>
    <col min="5381" max="5381" width="10.85546875" style="1" customWidth="1"/>
    <col min="5382" max="5383" width="18.7109375" style="1" customWidth="1"/>
    <col min="5384" max="5384" width="9.140625" style="1"/>
    <col min="5385" max="5385" width="16.140625" style="1" customWidth="1"/>
    <col min="5386" max="5390" width="9.140625" style="1"/>
    <col min="5391" max="5391" width="13.28515625" style="1" bestFit="1" customWidth="1"/>
    <col min="5392" max="5632" width="9.140625" style="1"/>
    <col min="5633" max="5633" width="12" style="1" customWidth="1"/>
    <col min="5634" max="5634" width="64" style="1" customWidth="1"/>
    <col min="5635" max="5635" width="60.7109375" style="1" customWidth="1"/>
    <col min="5636" max="5636" width="11.140625" style="1" customWidth="1"/>
    <col min="5637" max="5637" width="10.85546875" style="1" customWidth="1"/>
    <col min="5638" max="5639" width="18.7109375" style="1" customWidth="1"/>
    <col min="5640" max="5640" width="9.140625" style="1"/>
    <col min="5641" max="5641" width="16.140625" style="1" customWidth="1"/>
    <col min="5642" max="5646" width="9.140625" style="1"/>
    <col min="5647" max="5647" width="13.28515625" style="1" bestFit="1" customWidth="1"/>
    <col min="5648" max="5888" width="9.140625" style="1"/>
    <col min="5889" max="5889" width="12" style="1" customWidth="1"/>
    <col min="5890" max="5890" width="64" style="1" customWidth="1"/>
    <col min="5891" max="5891" width="60.7109375" style="1" customWidth="1"/>
    <col min="5892" max="5892" width="11.140625" style="1" customWidth="1"/>
    <col min="5893" max="5893" width="10.85546875" style="1" customWidth="1"/>
    <col min="5894" max="5895" width="18.7109375" style="1" customWidth="1"/>
    <col min="5896" max="5896" width="9.140625" style="1"/>
    <col min="5897" max="5897" width="16.140625" style="1" customWidth="1"/>
    <col min="5898" max="5902" width="9.140625" style="1"/>
    <col min="5903" max="5903" width="13.28515625" style="1" bestFit="1" customWidth="1"/>
    <col min="5904" max="6144" width="9.140625" style="1"/>
    <col min="6145" max="6145" width="12" style="1" customWidth="1"/>
    <col min="6146" max="6146" width="64" style="1" customWidth="1"/>
    <col min="6147" max="6147" width="60.7109375" style="1" customWidth="1"/>
    <col min="6148" max="6148" width="11.140625" style="1" customWidth="1"/>
    <col min="6149" max="6149" width="10.85546875" style="1" customWidth="1"/>
    <col min="6150" max="6151" width="18.7109375" style="1" customWidth="1"/>
    <col min="6152" max="6152" width="9.140625" style="1"/>
    <col min="6153" max="6153" width="16.140625" style="1" customWidth="1"/>
    <col min="6154" max="6158" width="9.140625" style="1"/>
    <col min="6159" max="6159" width="13.28515625" style="1" bestFit="1" customWidth="1"/>
    <col min="6160" max="6400" width="9.140625" style="1"/>
    <col min="6401" max="6401" width="12" style="1" customWidth="1"/>
    <col min="6402" max="6402" width="64" style="1" customWidth="1"/>
    <col min="6403" max="6403" width="60.7109375" style="1" customWidth="1"/>
    <col min="6404" max="6404" width="11.140625" style="1" customWidth="1"/>
    <col min="6405" max="6405" width="10.85546875" style="1" customWidth="1"/>
    <col min="6406" max="6407" width="18.7109375" style="1" customWidth="1"/>
    <col min="6408" max="6408" width="9.140625" style="1"/>
    <col min="6409" max="6409" width="16.140625" style="1" customWidth="1"/>
    <col min="6410" max="6414" width="9.140625" style="1"/>
    <col min="6415" max="6415" width="13.28515625" style="1" bestFit="1" customWidth="1"/>
    <col min="6416" max="6656" width="9.140625" style="1"/>
    <col min="6657" max="6657" width="12" style="1" customWidth="1"/>
    <col min="6658" max="6658" width="64" style="1" customWidth="1"/>
    <col min="6659" max="6659" width="60.7109375" style="1" customWidth="1"/>
    <col min="6660" max="6660" width="11.140625" style="1" customWidth="1"/>
    <col min="6661" max="6661" width="10.85546875" style="1" customWidth="1"/>
    <col min="6662" max="6663" width="18.7109375" style="1" customWidth="1"/>
    <col min="6664" max="6664" width="9.140625" style="1"/>
    <col min="6665" max="6665" width="16.140625" style="1" customWidth="1"/>
    <col min="6666" max="6670" width="9.140625" style="1"/>
    <col min="6671" max="6671" width="13.28515625" style="1" bestFit="1" customWidth="1"/>
    <col min="6672" max="6912" width="9.140625" style="1"/>
    <col min="6913" max="6913" width="12" style="1" customWidth="1"/>
    <col min="6914" max="6914" width="64" style="1" customWidth="1"/>
    <col min="6915" max="6915" width="60.7109375" style="1" customWidth="1"/>
    <col min="6916" max="6916" width="11.140625" style="1" customWidth="1"/>
    <col min="6917" max="6917" width="10.85546875" style="1" customWidth="1"/>
    <col min="6918" max="6919" width="18.7109375" style="1" customWidth="1"/>
    <col min="6920" max="6920" width="9.140625" style="1"/>
    <col min="6921" max="6921" width="16.140625" style="1" customWidth="1"/>
    <col min="6922" max="6926" width="9.140625" style="1"/>
    <col min="6927" max="6927" width="13.28515625" style="1" bestFit="1" customWidth="1"/>
    <col min="6928" max="7168" width="9.140625" style="1"/>
    <col min="7169" max="7169" width="12" style="1" customWidth="1"/>
    <col min="7170" max="7170" width="64" style="1" customWidth="1"/>
    <col min="7171" max="7171" width="60.7109375" style="1" customWidth="1"/>
    <col min="7172" max="7172" width="11.140625" style="1" customWidth="1"/>
    <col min="7173" max="7173" width="10.85546875" style="1" customWidth="1"/>
    <col min="7174" max="7175" width="18.7109375" style="1" customWidth="1"/>
    <col min="7176" max="7176" width="9.140625" style="1"/>
    <col min="7177" max="7177" width="16.140625" style="1" customWidth="1"/>
    <col min="7178" max="7182" width="9.140625" style="1"/>
    <col min="7183" max="7183" width="13.28515625" style="1" bestFit="1" customWidth="1"/>
    <col min="7184" max="7424" width="9.140625" style="1"/>
    <col min="7425" max="7425" width="12" style="1" customWidth="1"/>
    <col min="7426" max="7426" width="64" style="1" customWidth="1"/>
    <col min="7427" max="7427" width="60.7109375" style="1" customWidth="1"/>
    <col min="7428" max="7428" width="11.140625" style="1" customWidth="1"/>
    <col min="7429" max="7429" width="10.85546875" style="1" customWidth="1"/>
    <col min="7430" max="7431" width="18.7109375" style="1" customWidth="1"/>
    <col min="7432" max="7432" width="9.140625" style="1"/>
    <col min="7433" max="7433" width="16.140625" style="1" customWidth="1"/>
    <col min="7434" max="7438" width="9.140625" style="1"/>
    <col min="7439" max="7439" width="13.28515625" style="1" bestFit="1" customWidth="1"/>
    <col min="7440" max="7680" width="9.140625" style="1"/>
    <col min="7681" max="7681" width="12" style="1" customWidth="1"/>
    <col min="7682" max="7682" width="64" style="1" customWidth="1"/>
    <col min="7683" max="7683" width="60.7109375" style="1" customWidth="1"/>
    <col min="7684" max="7684" width="11.140625" style="1" customWidth="1"/>
    <col min="7685" max="7685" width="10.85546875" style="1" customWidth="1"/>
    <col min="7686" max="7687" width="18.7109375" style="1" customWidth="1"/>
    <col min="7688" max="7688" width="9.140625" style="1"/>
    <col min="7689" max="7689" width="16.140625" style="1" customWidth="1"/>
    <col min="7690" max="7694" width="9.140625" style="1"/>
    <col min="7695" max="7695" width="13.28515625" style="1" bestFit="1" customWidth="1"/>
    <col min="7696" max="7936" width="9.140625" style="1"/>
    <col min="7937" max="7937" width="12" style="1" customWidth="1"/>
    <col min="7938" max="7938" width="64" style="1" customWidth="1"/>
    <col min="7939" max="7939" width="60.7109375" style="1" customWidth="1"/>
    <col min="7940" max="7940" width="11.140625" style="1" customWidth="1"/>
    <col min="7941" max="7941" width="10.85546875" style="1" customWidth="1"/>
    <col min="7942" max="7943" width="18.7109375" style="1" customWidth="1"/>
    <col min="7944" max="7944" width="9.140625" style="1"/>
    <col min="7945" max="7945" width="16.140625" style="1" customWidth="1"/>
    <col min="7946" max="7950" width="9.140625" style="1"/>
    <col min="7951" max="7951" width="13.28515625" style="1" bestFit="1" customWidth="1"/>
    <col min="7952" max="8192" width="9.140625" style="1"/>
    <col min="8193" max="8193" width="12" style="1" customWidth="1"/>
    <col min="8194" max="8194" width="64" style="1" customWidth="1"/>
    <col min="8195" max="8195" width="60.7109375" style="1" customWidth="1"/>
    <col min="8196" max="8196" width="11.140625" style="1" customWidth="1"/>
    <col min="8197" max="8197" width="10.85546875" style="1" customWidth="1"/>
    <col min="8198" max="8199" width="18.7109375" style="1" customWidth="1"/>
    <col min="8200" max="8200" width="9.140625" style="1"/>
    <col min="8201" max="8201" width="16.140625" style="1" customWidth="1"/>
    <col min="8202" max="8206" width="9.140625" style="1"/>
    <col min="8207" max="8207" width="13.28515625" style="1" bestFit="1" customWidth="1"/>
    <col min="8208" max="8448" width="9.140625" style="1"/>
    <col min="8449" max="8449" width="12" style="1" customWidth="1"/>
    <col min="8450" max="8450" width="64" style="1" customWidth="1"/>
    <col min="8451" max="8451" width="60.7109375" style="1" customWidth="1"/>
    <col min="8452" max="8452" width="11.140625" style="1" customWidth="1"/>
    <col min="8453" max="8453" width="10.85546875" style="1" customWidth="1"/>
    <col min="8454" max="8455" width="18.7109375" style="1" customWidth="1"/>
    <col min="8456" max="8456" width="9.140625" style="1"/>
    <col min="8457" max="8457" width="16.140625" style="1" customWidth="1"/>
    <col min="8458" max="8462" width="9.140625" style="1"/>
    <col min="8463" max="8463" width="13.28515625" style="1" bestFit="1" customWidth="1"/>
    <col min="8464" max="8704" width="9.140625" style="1"/>
    <col min="8705" max="8705" width="12" style="1" customWidth="1"/>
    <col min="8706" max="8706" width="64" style="1" customWidth="1"/>
    <col min="8707" max="8707" width="60.7109375" style="1" customWidth="1"/>
    <col min="8708" max="8708" width="11.140625" style="1" customWidth="1"/>
    <col min="8709" max="8709" width="10.85546875" style="1" customWidth="1"/>
    <col min="8710" max="8711" width="18.7109375" style="1" customWidth="1"/>
    <col min="8712" max="8712" width="9.140625" style="1"/>
    <col min="8713" max="8713" width="16.140625" style="1" customWidth="1"/>
    <col min="8714" max="8718" width="9.140625" style="1"/>
    <col min="8719" max="8719" width="13.28515625" style="1" bestFit="1" customWidth="1"/>
    <col min="8720" max="8960" width="9.140625" style="1"/>
    <col min="8961" max="8961" width="12" style="1" customWidth="1"/>
    <col min="8962" max="8962" width="64" style="1" customWidth="1"/>
    <col min="8963" max="8963" width="60.7109375" style="1" customWidth="1"/>
    <col min="8964" max="8964" width="11.140625" style="1" customWidth="1"/>
    <col min="8965" max="8965" width="10.85546875" style="1" customWidth="1"/>
    <col min="8966" max="8967" width="18.7109375" style="1" customWidth="1"/>
    <col min="8968" max="8968" width="9.140625" style="1"/>
    <col min="8969" max="8969" width="16.140625" style="1" customWidth="1"/>
    <col min="8970" max="8974" width="9.140625" style="1"/>
    <col min="8975" max="8975" width="13.28515625" style="1" bestFit="1" customWidth="1"/>
    <col min="8976" max="9216" width="9.140625" style="1"/>
    <col min="9217" max="9217" width="12" style="1" customWidth="1"/>
    <col min="9218" max="9218" width="64" style="1" customWidth="1"/>
    <col min="9219" max="9219" width="60.7109375" style="1" customWidth="1"/>
    <col min="9220" max="9220" width="11.140625" style="1" customWidth="1"/>
    <col min="9221" max="9221" width="10.85546875" style="1" customWidth="1"/>
    <col min="9222" max="9223" width="18.7109375" style="1" customWidth="1"/>
    <col min="9224" max="9224" width="9.140625" style="1"/>
    <col min="9225" max="9225" width="16.140625" style="1" customWidth="1"/>
    <col min="9226" max="9230" width="9.140625" style="1"/>
    <col min="9231" max="9231" width="13.28515625" style="1" bestFit="1" customWidth="1"/>
    <col min="9232" max="9472" width="9.140625" style="1"/>
    <col min="9473" max="9473" width="12" style="1" customWidth="1"/>
    <col min="9474" max="9474" width="64" style="1" customWidth="1"/>
    <col min="9475" max="9475" width="60.7109375" style="1" customWidth="1"/>
    <col min="9476" max="9476" width="11.140625" style="1" customWidth="1"/>
    <col min="9477" max="9477" width="10.85546875" style="1" customWidth="1"/>
    <col min="9478" max="9479" width="18.7109375" style="1" customWidth="1"/>
    <col min="9480" max="9480" width="9.140625" style="1"/>
    <col min="9481" max="9481" width="16.140625" style="1" customWidth="1"/>
    <col min="9482" max="9486" width="9.140625" style="1"/>
    <col min="9487" max="9487" width="13.28515625" style="1" bestFit="1" customWidth="1"/>
    <col min="9488" max="9728" width="9.140625" style="1"/>
    <col min="9729" max="9729" width="12" style="1" customWidth="1"/>
    <col min="9730" max="9730" width="64" style="1" customWidth="1"/>
    <col min="9731" max="9731" width="60.7109375" style="1" customWidth="1"/>
    <col min="9732" max="9732" width="11.140625" style="1" customWidth="1"/>
    <col min="9733" max="9733" width="10.85546875" style="1" customWidth="1"/>
    <col min="9734" max="9735" width="18.7109375" style="1" customWidth="1"/>
    <col min="9736" max="9736" width="9.140625" style="1"/>
    <col min="9737" max="9737" width="16.140625" style="1" customWidth="1"/>
    <col min="9738" max="9742" width="9.140625" style="1"/>
    <col min="9743" max="9743" width="13.28515625" style="1" bestFit="1" customWidth="1"/>
    <col min="9744" max="9984" width="9.140625" style="1"/>
    <col min="9985" max="9985" width="12" style="1" customWidth="1"/>
    <col min="9986" max="9986" width="64" style="1" customWidth="1"/>
    <col min="9987" max="9987" width="60.7109375" style="1" customWidth="1"/>
    <col min="9988" max="9988" width="11.140625" style="1" customWidth="1"/>
    <col min="9989" max="9989" width="10.85546875" style="1" customWidth="1"/>
    <col min="9990" max="9991" width="18.7109375" style="1" customWidth="1"/>
    <col min="9992" max="9992" width="9.140625" style="1"/>
    <col min="9993" max="9993" width="16.140625" style="1" customWidth="1"/>
    <col min="9994" max="9998" width="9.140625" style="1"/>
    <col min="9999" max="9999" width="13.28515625" style="1" bestFit="1" customWidth="1"/>
    <col min="10000" max="10240" width="9.140625" style="1"/>
    <col min="10241" max="10241" width="12" style="1" customWidth="1"/>
    <col min="10242" max="10242" width="64" style="1" customWidth="1"/>
    <col min="10243" max="10243" width="60.7109375" style="1" customWidth="1"/>
    <col min="10244" max="10244" width="11.140625" style="1" customWidth="1"/>
    <col min="10245" max="10245" width="10.85546875" style="1" customWidth="1"/>
    <col min="10246" max="10247" width="18.7109375" style="1" customWidth="1"/>
    <col min="10248" max="10248" width="9.140625" style="1"/>
    <col min="10249" max="10249" width="16.140625" style="1" customWidth="1"/>
    <col min="10250" max="10254" width="9.140625" style="1"/>
    <col min="10255" max="10255" width="13.28515625" style="1" bestFit="1" customWidth="1"/>
    <col min="10256" max="10496" width="9.140625" style="1"/>
    <col min="10497" max="10497" width="12" style="1" customWidth="1"/>
    <col min="10498" max="10498" width="64" style="1" customWidth="1"/>
    <col min="10499" max="10499" width="60.7109375" style="1" customWidth="1"/>
    <col min="10500" max="10500" width="11.140625" style="1" customWidth="1"/>
    <col min="10501" max="10501" width="10.85546875" style="1" customWidth="1"/>
    <col min="10502" max="10503" width="18.7109375" style="1" customWidth="1"/>
    <col min="10504" max="10504" width="9.140625" style="1"/>
    <col min="10505" max="10505" width="16.140625" style="1" customWidth="1"/>
    <col min="10506" max="10510" width="9.140625" style="1"/>
    <col min="10511" max="10511" width="13.28515625" style="1" bestFit="1" customWidth="1"/>
    <col min="10512" max="10752" width="9.140625" style="1"/>
    <col min="10753" max="10753" width="12" style="1" customWidth="1"/>
    <col min="10754" max="10754" width="64" style="1" customWidth="1"/>
    <col min="10755" max="10755" width="60.7109375" style="1" customWidth="1"/>
    <col min="10756" max="10756" width="11.140625" style="1" customWidth="1"/>
    <col min="10757" max="10757" width="10.85546875" style="1" customWidth="1"/>
    <col min="10758" max="10759" width="18.7109375" style="1" customWidth="1"/>
    <col min="10760" max="10760" width="9.140625" style="1"/>
    <col min="10761" max="10761" width="16.140625" style="1" customWidth="1"/>
    <col min="10762" max="10766" width="9.140625" style="1"/>
    <col min="10767" max="10767" width="13.28515625" style="1" bestFit="1" customWidth="1"/>
    <col min="10768" max="11008" width="9.140625" style="1"/>
    <col min="11009" max="11009" width="12" style="1" customWidth="1"/>
    <col min="11010" max="11010" width="64" style="1" customWidth="1"/>
    <col min="11011" max="11011" width="60.7109375" style="1" customWidth="1"/>
    <col min="11012" max="11012" width="11.140625" style="1" customWidth="1"/>
    <col min="11013" max="11013" width="10.85546875" style="1" customWidth="1"/>
    <col min="11014" max="11015" width="18.7109375" style="1" customWidth="1"/>
    <col min="11016" max="11016" width="9.140625" style="1"/>
    <col min="11017" max="11017" width="16.140625" style="1" customWidth="1"/>
    <col min="11018" max="11022" width="9.140625" style="1"/>
    <col min="11023" max="11023" width="13.28515625" style="1" bestFit="1" customWidth="1"/>
    <col min="11024" max="11264" width="9.140625" style="1"/>
    <col min="11265" max="11265" width="12" style="1" customWidth="1"/>
    <col min="11266" max="11266" width="64" style="1" customWidth="1"/>
    <col min="11267" max="11267" width="60.7109375" style="1" customWidth="1"/>
    <col min="11268" max="11268" width="11.140625" style="1" customWidth="1"/>
    <col min="11269" max="11269" width="10.85546875" style="1" customWidth="1"/>
    <col min="11270" max="11271" width="18.7109375" style="1" customWidth="1"/>
    <col min="11272" max="11272" width="9.140625" style="1"/>
    <col min="11273" max="11273" width="16.140625" style="1" customWidth="1"/>
    <col min="11274" max="11278" width="9.140625" style="1"/>
    <col min="11279" max="11279" width="13.28515625" style="1" bestFit="1" customWidth="1"/>
    <col min="11280" max="11520" width="9.140625" style="1"/>
    <col min="11521" max="11521" width="12" style="1" customWidth="1"/>
    <col min="11522" max="11522" width="64" style="1" customWidth="1"/>
    <col min="11523" max="11523" width="60.7109375" style="1" customWidth="1"/>
    <col min="11524" max="11524" width="11.140625" style="1" customWidth="1"/>
    <col min="11525" max="11525" width="10.85546875" style="1" customWidth="1"/>
    <col min="11526" max="11527" width="18.7109375" style="1" customWidth="1"/>
    <col min="11528" max="11528" width="9.140625" style="1"/>
    <col min="11529" max="11529" width="16.140625" style="1" customWidth="1"/>
    <col min="11530" max="11534" width="9.140625" style="1"/>
    <col min="11535" max="11535" width="13.28515625" style="1" bestFit="1" customWidth="1"/>
    <col min="11536" max="11776" width="9.140625" style="1"/>
    <col min="11777" max="11777" width="12" style="1" customWidth="1"/>
    <col min="11778" max="11778" width="64" style="1" customWidth="1"/>
    <col min="11779" max="11779" width="60.7109375" style="1" customWidth="1"/>
    <col min="11780" max="11780" width="11.140625" style="1" customWidth="1"/>
    <col min="11781" max="11781" width="10.85546875" style="1" customWidth="1"/>
    <col min="11782" max="11783" width="18.7109375" style="1" customWidth="1"/>
    <col min="11784" max="11784" width="9.140625" style="1"/>
    <col min="11785" max="11785" width="16.140625" style="1" customWidth="1"/>
    <col min="11786" max="11790" width="9.140625" style="1"/>
    <col min="11791" max="11791" width="13.28515625" style="1" bestFit="1" customWidth="1"/>
    <col min="11792" max="12032" width="9.140625" style="1"/>
    <col min="12033" max="12033" width="12" style="1" customWidth="1"/>
    <col min="12034" max="12034" width="64" style="1" customWidth="1"/>
    <col min="12035" max="12035" width="60.7109375" style="1" customWidth="1"/>
    <col min="12036" max="12036" width="11.140625" style="1" customWidth="1"/>
    <col min="12037" max="12037" width="10.85546875" style="1" customWidth="1"/>
    <col min="12038" max="12039" width="18.7109375" style="1" customWidth="1"/>
    <col min="12040" max="12040" width="9.140625" style="1"/>
    <col min="12041" max="12041" width="16.140625" style="1" customWidth="1"/>
    <col min="12042" max="12046" width="9.140625" style="1"/>
    <col min="12047" max="12047" width="13.28515625" style="1" bestFit="1" customWidth="1"/>
    <col min="12048" max="12288" width="9.140625" style="1"/>
    <col min="12289" max="12289" width="12" style="1" customWidth="1"/>
    <col min="12290" max="12290" width="64" style="1" customWidth="1"/>
    <col min="12291" max="12291" width="60.7109375" style="1" customWidth="1"/>
    <col min="12292" max="12292" width="11.140625" style="1" customWidth="1"/>
    <col min="12293" max="12293" width="10.85546875" style="1" customWidth="1"/>
    <col min="12294" max="12295" width="18.7109375" style="1" customWidth="1"/>
    <col min="12296" max="12296" width="9.140625" style="1"/>
    <col min="12297" max="12297" width="16.140625" style="1" customWidth="1"/>
    <col min="12298" max="12302" width="9.140625" style="1"/>
    <col min="12303" max="12303" width="13.28515625" style="1" bestFit="1" customWidth="1"/>
    <col min="12304" max="12544" width="9.140625" style="1"/>
    <col min="12545" max="12545" width="12" style="1" customWidth="1"/>
    <col min="12546" max="12546" width="64" style="1" customWidth="1"/>
    <col min="12547" max="12547" width="60.7109375" style="1" customWidth="1"/>
    <col min="12548" max="12548" width="11.140625" style="1" customWidth="1"/>
    <col min="12549" max="12549" width="10.85546875" style="1" customWidth="1"/>
    <col min="12550" max="12551" width="18.7109375" style="1" customWidth="1"/>
    <col min="12552" max="12552" width="9.140625" style="1"/>
    <col min="12553" max="12553" width="16.140625" style="1" customWidth="1"/>
    <col min="12554" max="12558" width="9.140625" style="1"/>
    <col min="12559" max="12559" width="13.28515625" style="1" bestFit="1" customWidth="1"/>
    <col min="12560" max="12800" width="9.140625" style="1"/>
    <col min="12801" max="12801" width="12" style="1" customWidth="1"/>
    <col min="12802" max="12802" width="64" style="1" customWidth="1"/>
    <col min="12803" max="12803" width="60.7109375" style="1" customWidth="1"/>
    <col min="12804" max="12804" width="11.140625" style="1" customWidth="1"/>
    <col min="12805" max="12805" width="10.85546875" style="1" customWidth="1"/>
    <col min="12806" max="12807" width="18.7109375" style="1" customWidth="1"/>
    <col min="12808" max="12808" width="9.140625" style="1"/>
    <col min="12809" max="12809" width="16.140625" style="1" customWidth="1"/>
    <col min="12810" max="12814" width="9.140625" style="1"/>
    <col min="12815" max="12815" width="13.28515625" style="1" bestFit="1" customWidth="1"/>
    <col min="12816" max="13056" width="9.140625" style="1"/>
    <col min="13057" max="13057" width="12" style="1" customWidth="1"/>
    <col min="13058" max="13058" width="64" style="1" customWidth="1"/>
    <col min="13059" max="13059" width="60.7109375" style="1" customWidth="1"/>
    <col min="13060" max="13060" width="11.140625" style="1" customWidth="1"/>
    <col min="13061" max="13061" width="10.85546875" style="1" customWidth="1"/>
    <col min="13062" max="13063" width="18.7109375" style="1" customWidth="1"/>
    <col min="13064" max="13064" width="9.140625" style="1"/>
    <col min="13065" max="13065" width="16.140625" style="1" customWidth="1"/>
    <col min="13066" max="13070" width="9.140625" style="1"/>
    <col min="13071" max="13071" width="13.28515625" style="1" bestFit="1" customWidth="1"/>
    <col min="13072" max="13312" width="9.140625" style="1"/>
    <col min="13313" max="13313" width="12" style="1" customWidth="1"/>
    <col min="13314" max="13314" width="64" style="1" customWidth="1"/>
    <col min="13315" max="13315" width="60.7109375" style="1" customWidth="1"/>
    <col min="13316" max="13316" width="11.140625" style="1" customWidth="1"/>
    <col min="13317" max="13317" width="10.85546875" style="1" customWidth="1"/>
    <col min="13318" max="13319" width="18.7109375" style="1" customWidth="1"/>
    <col min="13320" max="13320" width="9.140625" style="1"/>
    <col min="13321" max="13321" width="16.140625" style="1" customWidth="1"/>
    <col min="13322" max="13326" width="9.140625" style="1"/>
    <col min="13327" max="13327" width="13.28515625" style="1" bestFit="1" customWidth="1"/>
    <col min="13328" max="13568" width="9.140625" style="1"/>
    <col min="13569" max="13569" width="12" style="1" customWidth="1"/>
    <col min="13570" max="13570" width="64" style="1" customWidth="1"/>
    <col min="13571" max="13571" width="60.7109375" style="1" customWidth="1"/>
    <col min="13572" max="13572" width="11.140625" style="1" customWidth="1"/>
    <col min="13573" max="13573" width="10.85546875" style="1" customWidth="1"/>
    <col min="13574" max="13575" width="18.7109375" style="1" customWidth="1"/>
    <col min="13576" max="13576" width="9.140625" style="1"/>
    <col min="13577" max="13577" width="16.140625" style="1" customWidth="1"/>
    <col min="13578" max="13582" width="9.140625" style="1"/>
    <col min="13583" max="13583" width="13.28515625" style="1" bestFit="1" customWidth="1"/>
    <col min="13584" max="13824" width="9.140625" style="1"/>
    <col min="13825" max="13825" width="12" style="1" customWidth="1"/>
    <col min="13826" max="13826" width="64" style="1" customWidth="1"/>
    <col min="13827" max="13827" width="60.7109375" style="1" customWidth="1"/>
    <col min="13828" max="13828" width="11.140625" style="1" customWidth="1"/>
    <col min="13829" max="13829" width="10.85546875" style="1" customWidth="1"/>
    <col min="13830" max="13831" width="18.7109375" style="1" customWidth="1"/>
    <col min="13832" max="13832" width="9.140625" style="1"/>
    <col min="13833" max="13833" width="16.140625" style="1" customWidth="1"/>
    <col min="13834" max="13838" width="9.140625" style="1"/>
    <col min="13839" max="13839" width="13.28515625" style="1" bestFit="1" customWidth="1"/>
    <col min="13840" max="14080" width="9.140625" style="1"/>
    <col min="14081" max="14081" width="12" style="1" customWidth="1"/>
    <col min="14082" max="14082" width="64" style="1" customWidth="1"/>
    <col min="14083" max="14083" width="60.7109375" style="1" customWidth="1"/>
    <col min="14084" max="14084" width="11.140625" style="1" customWidth="1"/>
    <col min="14085" max="14085" width="10.85546875" style="1" customWidth="1"/>
    <col min="14086" max="14087" width="18.7109375" style="1" customWidth="1"/>
    <col min="14088" max="14088" width="9.140625" style="1"/>
    <col min="14089" max="14089" width="16.140625" style="1" customWidth="1"/>
    <col min="14090" max="14094" width="9.140625" style="1"/>
    <col min="14095" max="14095" width="13.28515625" style="1" bestFit="1" customWidth="1"/>
    <col min="14096" max="14336" width="9.140625" style="1"/>
    <col min="14337" max="14337" width="12" style="1" customWidth="1"/>
    <col min="14338" max="14338" width="64" style="1" customWidth="1"/>
    <col min="14339" max="14339" width="60.7109375" style="1" customWidth="1"/>
    <col min="14340" max="14340" width="11.140625" style="1" customWidth="1"/>
    <col min="14341" max="14341" width="10.85546875" style="1" customWidth="1"/>
    <col min="14342" max="14343" width="18.7109375" style="1" customWidth="1"/>
    <col min="14344" max="14344" width="9.140625" style="1"/>
    <col min="14345" max="14345" width="16.140625" style="1" customWidth="1"/>
    <col min="14346" max="14350" width="9.140625" style="1"/>
    <col min="14351" max="14351" width="13.28515625" style="1" bestFit="1" customWidth="1"/>
    <col min="14352" max="14592" width="9.140625" style="1"/>
    <col min="14593" max="14593" width="12" style="1" customWidth="1"/>
    <col min="14594" max="14594" width="64" style="1" customWidth="1"/>
    <col min="14595" max="14595" width="60.7109375" style="1" customWidth="1"/>
    <col min="14596" max="14596" width="11.140625" style="1" customWidth="1"/>
    <col min="14597" max="14597" width="10.85546875" style="1" customWidth="1"/>
    <col min="14598" max="14599" width="18.7109375" style="1" customWidth="1"/>
    <col min="14600" max="14600" width="9.140625" style="1"/>
    <col min="14601" max="14601" width="16.140625" style="1" customWidth="1"/>
    <col min="14602" max="14606" width="9.140625" style="1"/>
    <col min="14607" max="14607" width="13.28515625" style="1" bestFit="1" customWidth="1"/>
    <col min="14608" max="14848" width="9.140625" style="1"/>
    <col min="14849" max="14849" width="12" style="1" customWidth="1"/>
    <col min="14850" max="14850" width="64" style="1" customWidth="1"/>
    <col min="14851" max="14851" width="60.7109375" style="1" customWidth="1"/>
    <col min="14852" max="14852" width="11.140625" style="1" customWidth="1"/>
    <col min="14853" max="14853" width="10.85546875" style="1" customWidth="1"/>
    <col min="14854" max="14855" width="18.7109375" style="1" customWidth="1"/>
    <col min="14856" max="14856" width="9.140625" style="1"/>
    <col min="14857" max="14857" width="16.140625" style="1" customWidth="1"/>
    <col min="14858" max="14862" width="9.140625" style="1"/>
    <col min="14863" max="14863" width="13.28515625" style="1" bestFit="1" customWidth="1"/>
    <col min="14864" max="15104" width="9.140625" style="1"/>
    <col min="15105" max="15105" width="12" style="1" customWidth="1"/>
    <col min="15106" max="15106" width="64" style="1" customWidth="1"/>
    <col min="15107" max="15107" width="60.7109375" style="1" customWidth="1"/>
    <col min="15108" max="15108" width="11.140625" style="1" customWidth="1"/>
    <col min="15109" max="15109" width="10.85546875" style="1" customWidth="1"/>
    <col min="15110" max="15111" width="18.7109375" style="1" customWidth="1"/>
    <col min="15112" max="15112" width="9.140625" style="1"/>
    <col min="15113" max="15113" width="16.140625" style="1" customWidth="1"/>
    <col min="15114" max="15118" width="9.140625" style="1"/>
    <col min="15119" max="15119" width="13.28515625" style="1" bestFit="1" customWidth="1"/>
    <col min="15120" max="15360" width="9.140625" style="1"/>
    <col min="15361" max="15361" width="12" style="1" customWidth="1"/>
    <col min="15362" max="15362" width="64" style="1" customWidth="1"/>
    <col min="15363" max="15363" width="60.7109375" style="1" customWidth="1"/>
    <col min="15364" max="15364" width="11.140625" style="1" customWidth="1"/>
    <col min="15365" max="15365" width="10.85546875" style="1" customWidth="1"/>
    <col min="15366" max="15367" width="18.7109375" style="1" customWidth="1"/>
    <col min="15368" max="15368" width="9.140625" style="1"/>
    <col min="15369" max="15369" width="16.140625" style="1" customWidth="1"/>
    <col min="15370" max="15374" width="9.140625" style="1"/>
    <col min="15375" max="15375" width="13.28515625" style="1" bestFit="1" customWidth="1"/>
    <col min="15376" max="15616" width="9.140625" style="1"/>
    <col min="15617" max="15617" width="12" style="1" customWidth="1"/>
    <col min="15618" max="15618" width="64" style="1" customWidth="1"/>
    <col min="15619" max="15619" width="60.7109375" style="1" customWidth="1"/>
    <col min="15620" max="15620" width="11.140625" style="1" customWidth="1"/>
    <col min="15621" max="15621" width="10.85546875" style="1" customWidth="1"/>
    <col min="15622" max="15623" width="18.7109375" style="1" customWidth="1"/>
    <col min="15624" max="15624" width="9.140625" style="1"/>
    <col min="15625" max="15625" width="16.140625" style="1" customWidth="1"/>
    <col min="15626" max="15630" width="9.140625" style="1"/>
    <col min="15631" max="15631" width="13.28515625" style="1" bestFit="1" customWidth="1"/>
    <col min="15632" max="15872" width="9.140625" style="1"/>
    <col min="15873" max="15873" width="12" style="1" customWidth="1"/>
    <col min="15874" max="15874" width="64" style="1" customWidth="1"/>
    <col min="15875" max="15875" width="60.7109375" style="1" customWidth="1"/>
    <col min="15876" max="15876" width="11.140625" style="1" customWidth="1"/>
    <col min="15877" max="15877" width="10.85546875" style="1" customWidth="1"/>
    <col min="15878" max="15879" width="18.7109375" style="1" customWidth="1"/>
    <col min="15880" max="15880" width="9.140625" style="1"/>
    <col min="15881" max="15881" width="16.140625" style="1" customWidth="1"/>
    <col min="15882" max="15886" width="9.140625" style="1"/>
    <col min="15887" max="15887" width="13.28515625" style="1" bestFit="1" customWidth="1"/>
    <col min="15888" max="16128" width="9.140625" style="1"/>
    <col min="16129" max="16129" width="12" style="1" customWidth="1"/>
    <col min="16130" max="16130" width="64" style="1" customWidth="1"/>
    <col min="16131" max="16131" width="60.7109375" style="1" customWidth="1"/>
    <col min="16132" max="16132" width="11.140625" style="1" customWidth="1"/>
    <col min="16133" max="16133" width="10.85546875" style="1" customWidth="1"/>
    <col min="16134" max="16135" width="18.7109375" style="1" customWidth="1"/>
    <col min="16136" max="16136" width="9.140625" style="1"/>
    <col min="16137" max="16137" width="16.140625" style="1" customWidth="1"/>
    <col min="16138" max="16142" width="9.140625" style="1"/>
    <col min="16143" max="16143" width="13.28515625" style="1" bestFit="1" customWidth="1"/>
    <col min="16144" max="16384" width="9.140625" style="1"/>
  </cols>
  <sheetData>
    <row r="1" spans="1:11" ht="61.5" customHeight="1" thickBot="1" x14ac:dyDescent="0.25">
      <c r="A1" s="141" t="s">
        <v>0</v>
      </c>
      <c r="B1" s="142"/>
      <c r="C1" s="92"/>
      <c r="D1" s="93"/>
      <c r="E1" s="93"/>
      <c r="F1" s="94"/>
      <c r="G1" s="95"/>
      <c r="H1" s="2"/>
      <c r="I1" s="1"/>
      <c r="K1" s="3"/>
    </row>
    <row r="2" spans="1:11" ht="125.25" customHeight="1" thickBot="1" x14ac:dyDescent="0.25">
      <c r="A2" s="143" t="s">
        <v>514</v>
      </c>
      <c r="B2" s="144"/>
      <c r="C2" s="144"/>
      <c r="D2" s="144"/>
      <c r="E2" s="144"/>
      <c r="F2" s="144"/>
      <c r="G2" s="145"/>
      <c r="H2" s="2"/>
      <c r="I2" s="1"/>
      <c r="K2" s="3"/>
    </row>
    <row r="3" spans="1:11" ht="42.75" customHeight="1" thickBot="1" x14ac:dyDescent="0.25">
      <c r="A3" s="150" t="s">
        <v>315</v>
      </c>
      <c r="B3" s="151"/>
      <c r="C3" s="151"/>
      <c r="D3" s="151"/>
      <c r="E3" s="151"/>
      <c r="F3" s="151"/>
      <c r="G3" s="152"/>
      <c r="H3" s="2"/>
      <c r="I3" s="1"/>
      <c r="K3" s="3"/>
    </row>
    <row r="4" spans="1:11" s="4" customFormat="1" ht="50.25" customHeight="1" thickBot="1" x14ac:dyDescent="0.3">
      <c r="A4" s="53" t="s">
        <v>1</v>
      </c>
      <c r="B4" s="56" t="s">
        <v>2</v>
      </c>
      <c r="C4" s="56" t="s">
        <v>3</v>
      </c>
      <c r="D4" s="56" t="s">
        <v>4</v>
      </c>
      <c r="E4" s="56" t="s">
        <v>5</v>
      </c>
      <c r="F4" s="57" t="s">
        <v>288</v>
      </c>
      <c r="G4" s="58" t="s">
        <v>289</v>
      </c>
      <c r="I4" s="5"/>
    </row>
    <row r="5" spans="1:11" s="4" customFormat="1" ht="65.25" customHeight="1" thickBot="1" x14ac:dyDescent="0.3">
      <c r="A5" s="25" t="s">
        <v>6</v>
      </c>
      <c r="B5" s="51" t="s">
        <v>176</v>
      </c>
      <c r="C5" s="65" t="s">
        <v>7</v>
      </c>
      <c r="D5" s="52"/>
      <c r="E5" s="41"/>
      <c r="F5" s="41"/>
      <c r="G5" s="96"/>
      <c r="I5" s="5"/>
    </row>
    <row r="6" spans="1:11" s="4" customFormat="1" ht="15" x14ac:dyDescent="0.25">
      <c r="A6" s="97" t="s">
        <v>8</v>
      </c>
      <c r="B6" s="59" t="s">
        <v>124</v>
      </c>
      <c r="C6" s="66"/>
      <c r="D6" s="40"/>
      <c r="E6" s="6"/>
      <c r="F6" s="6"/>
      <c r="G6" s="98"/>
      <c r="I6" s="5"/>
    </row>
    <row r="7" spans="1:11" s="4" customFormat="1" ht="57" x14ac:dyDescent="0.25">
      <c r="A7" s="99" t="s">
        <v>291</v>
      </c>
      <c r="B7" s="37" t="s">
        <v>125</v>
      </c>
      <c r="C7" s="67"/>
      <c r="D7" s="73"/>
      <c r="E7" s="28"/>
      <c r="F7" s="24"/>
      <c r="G7" s="100"/>
      <c r="I7" s="5"/>
    </row>
    <row r="8" spans="1:11" s="4" customFormat="1" ht="42.75" x14ac:dyDescent="0.25">
      <c r="A8" s="99" t="s">
        <v>316</v>
      </c>
      <c r="B8" s="37" t="s">
        <v>126</v>
      </c>
      <c r="C8" s="67"/>
      <c r="D8" s="73"/>
      <c r="E8" s="74"/>
      <c r="F8" s="74"/>
      <c r="G8" s="101"/>
      <c r="I8" s="5"/>
    </row>
    <row r="9" spans="1:11" s="4" customFormat="1" ht="42.75" x14ac:dyDescent="0.25">
      <c r="A9" s="99" t="s">
        <v>317</v>
      </c>
      <c r="B9" s="37" t="s">
        <v>127</v>
      </c>
      <c r="C9" s="67"/>
      <c r="D9" s="73"/>
      <c r="E9" s="74"/>
      <c r="F9" s="74"/>
      <c r="G9" s="101"/>
      <c r="I9" s="5"/>
    </row>
    <row r="10" spans="1:11" s="4" customFormat="1" ht="42.75" x14ac:dyDescent="0.25">
      <c r="A10" s="99" t="s">
        <v>318</v>
      </c>
      <c r="B10" s="37" t="s">
        <v>128</v>
      </c>
      <c r="C10" s="67"/>
      <c r="D10" s="73"/>
      <c r="E10" s="74"/>
      <c r="F10" s="74"/>
      <c r="G10" s="101"/>
      <c r="I10" s="5"/>
    </row>
    <row r="11" spans="1:11" s="4" customFormat="1" ht="28.5" x14ac:dyDescent="0.25">
      <c r="A11" s="99" t="s">
        <v>319</v>
      </c>
      <c r="B11" s="37" t="s">
        <v>129</v>
      </c>
      <c r="C11" s="67"/>
      <c r="D11" s="73"/>
      <c r="E11" s="74"/>
      <c r="F11" s="74"/>
      <c r="G11" s="101"/>
      <c r="I11" s="5"/>
    </row>
    <row r="12" spans="1:11" s="4" customFormat="1" ht="28.5" x14ac:dyDescent="0.25">
      <c r="A12" s="99" t="s">
        <v>320</v>
      </c>
      <c r="B12" s="37" t="s">
        <v>130</v>
      </c>
      <c r="C12" s="67"/>
      <c r="D12" s="73"/>
      <c r="E12" s="74"/>
      <c r="F12" s="74"/>
      <c r="G12" s="101"/>
      <c r="I12" s="5"/>
    </row>
    <row r="13" spans="1:11" s="4" customFormat="1" ht="15" customHeight="1" x14ac:dyDescent="0.25">
      <c r="A13" s="99" t="s">
        <v>321</v>
      </c>
      <c r="B13" s="37" t="s">
        <v>131</v>
      </c>
      <c r="C13" s="67"/>
      <c r="D13" s="73"/>
      <c r="E13" s="74"/>
      <c r="F13" s="74"/>
      <c r="G13" s="101"/>
      <c r="I13" s="5"/>
    </row>
    <row r="14" spans="1:11" s="4" customFormat="1" ht="42.75" x14ac:dyDescent="0.25">
      <c r="A14" s="99" t="s">
        <v>322</v>
      </c>
      <c r="B14" s="37" t="s">
        <v>132</v>
      </c>
      <c r="C14" s="67"/>
      <c r="D14" s="73"/>
      <c r="E14" s="74"/>
      <c r="F14" s="74"/>
      <c r="G14" s="101"/>
      <c r="I14" s="5"/>
    </row>
    <row r="15" spans="1:11" s="4" customFormat="1" ht="57" x14ac:dyDescent="0.25">
      <c r="A15" s="99" t="s">
        <v>323</v>
      </c>
      <c r="B15" s="37" t="s">
        <v>133</v>
      </c>
      <c r="C15" s="67"/>
      <c r="D15" s="73"/>
      <c r="E15" s="74"/>
      <c r="F15" s="74"/>
      <c r="G15" s="101"/>
      <c r="I15" s="5"/>
    </row>
    <row r="16" spans="1:11" s="4" customFormat="1" ht="42.75" x14ac:dyDescent="0.25">
      <c r="A16" s="99" t="s">
        <v>324</v>
      </c>
      <c r="B16" s="37" t="s">
        <v>134</v>
      </c>
      <c r="C16" s="67"/>
      <c r="D16" s="73"/>
      <c r="E16" s="74"/>
      <c r="F16" s="74"/>
      <c r="G16" s="101"/>
      <c r="I16" s="5"/>
    </row>
    <row r="17" spans="1:9" s="4" customFormat="1" ht="42.75" x14ac:dyDescent="0.25">
      <c r="A17" s="99" t="s">
        <v>325</v>
      </c>
      <c r="B17" s="37" t="s">
        <v>135</v>
      </c>
      <c r="C17" s="67"/>
      <c r="D17" s="73"/>
      <c r="E17" s="74"/>
      <c r="F17" s="74"/>
      <c r="G17" s="101"/>
      <c r="I17" s="5"/>
    </row>
    <row r="18" spans="1:9" s="4" customFormat="1" ht="15" customHeight="1" x14ac:dyDescent="0.25">
      <c r="A18" s="99" t="s">
        <v>326</v>
      </c>
      <c r="B18" s="37" t="s">
        <v>56</v>
      </c>
      <c r="C18" s="67"/>
      <c r="D18" s="73"/>
      <c r="E18" s="74"/>
      <c r="F18" s="74"/>
      <c r="G18" s="101"/>
      <c r="I18" s="5"/>
    </row>
    <row r="19" spans="1:9" s="4" customFormat="1" ht="28.5" x14ac:dyDescent="0.25">
      <c r="A19" s="99" t="s">
        <v>327</v>
      </c>
      <c r="B19" s="37" t="s">
        <v>136</v>
      </c>
      <c r="C19" s="67"/>
      <c r="D19" s="73"/>
      <c r="E19" s="74"/>
      <c r="F19" s="74"/>
      <c r="G19" s="101"/>
      <c r="I19" s="5"/>
    </row>
    <row r="20" spans="1:9" s="4" customFormat="1" ht="15" customHeight="1" x14ac:dyDescent="0.25">
      <c r="A20" s="99" t="s">
        <v>328</v>
      </c>
      <c r="B20" s="37" t="s">
        <v>137</v>
      </c>
      <c r="C20" s="67"/>
      <c r="D20" s="73"/>
      <c r="E20" s="74"/>
      <c r="F20" s="74"/>
      <c r="G20" s="101"/>
      <c r="I20" s="5"/>
    </row>
    <row r="21" spans="1:9" s="4" customFormat="1" ht="15" customHeight="1" x14ac:dyDescent="0.25">
      <c r="A21" s="99" t="s">
        <v>329</v>
      </c>
      <c r="B21" s="37" t="s">
        <v>138</v>
      </c>
      <c r="C21" s="67"/>
      <c r="D21" s="73"/>
      <c r="E21" s="74"/>
      <c r="F21" s="74"/>
      <c r="G21" s="101"/>
      <c r="I21" s="5"/>
    </row>
    <row r="22" spans="1:9" s="4" customFormat="1" ht="15" customHeight="1" x14ac:dyDescent="0.25">
      <c r="A22" s="99" t="s">
        <v>330</v>
      </c>
      <c r="B22" s="37" t="s">
        <v>139</v>
      </c>
      <c r="C22" s="67"/>
      <c r="D22" s="73"/>
      <c r="E22" s="74"/>
      <c r="F22" s="74"/>
      <c r="G22" s="101"/>
      <c r="I22" s="5"/>
    </row>
    <row r="23" spans="1:9" s="4" customFormat="1" ht="15" customHeight="1" x14ac:dyDescent="0.25">
      <c r="A23" s="99" t="s">
        <v>331</v>
      </c>
      <c r="B23" s="37" t="s">
        <v>140</v>
      </c>
      <c r="C23" s="67"/>
      <c r="D23" s="73"/>
      <c r="E23" s="74"/>
      <c r="F23" s="74"/>
      <c r="G23" s="101"/>
      <c r="I23" s="5"/>
    </row>
    <row r="24" spans="1:9" s="4" customFormat="1" ht="28.5" x14ac:dyDescent="0.25">
      <c r="A24" s="99" t="s">
        <v>332</v>
      </c>
      <c r="B24" s="37" t="s">
        <v>141</v>
      </c>
      <c r="C24" s="67"/>
      <c r="D24" s="73"/>
      <c r="E24" s="74"/>
      <c r="F24" s="74"/>
      <c r="G24" s="101"/>
      <c r="I24" s="5"/>
    </row>
    <row r="25" spans="1:9" s="4" customFormat="1" ht="15" customHeight="1" x14ac:dyDescent="0.25">
      <c r="A25" s="99" t="s">
        <v>333</v>
      </c>
      <c r="B25" s="37" t="s">
        <v>142</v>
      </c>
      <c r="C25" s="67"/>
      <c r="D25" s="73"/>
      <c r="E25" s="74"/>
      <c r="F25" s="74"/>
      <c r="G25" s="101"/>
      <c r="I25" s="5"/>
    </row>
    <row r="26" spans="1:9" s="4" customFormat="1" ht="15" customHeight="1" x14ac:dyDescent="0.25">
      <c r="A26" s="99" t="s">
        <v>334</v>
      </c>
      <c r="B26" s="37" t="s">
        <v>143</v>
      </c>
      <c r="C26" s="67"/>
      <c r="D26" s="73"/>
      <c r="E26" s="74"/>
      <c r="F26" s="74"/>
      <c r="G26" s="101"/>
      <c r="I26" s="5"/>
    </row>
    <row r="27" spans="1:9" s="4" customFormat="1" ht="15" customHeight="1" x14ac:dyDescent="0.25">
      <c r="A27" s="99" t="s">
        <v>335</v>
      </c>
      <c r="B27" s="37" t="s">
        <v>144</v>
      </c>
      <c r="C27" s="67"/>
      <c r="D27" s="75"/>
      <c r="E27" s="76"/>
      <c r="F27" s="76"/>
      <c r="G27" s="102"/>
      <c r="I27" s="5"/>
    </row>
    <row r="28" spans="1:9" s="4" customFormat="1" ht="71.25" x14ac:dyDescent="0.25">
      <c r="A28" s="99" t="s">
        <v>336</v>
      </c>
      <c r="B28" s="37" t="s">
        <v>175</v>
      </c>
      <c r="C28" s="60"/>
      <c r="D28" s="77" t="s">
        <v>9</v>
      </c>
      <c r="E28" s="31">
        <v>1</v>
      </c>
      <c r="F28" s="78"/>
      <c r="G28" s="103">
        <f>E28*F28</f>
        <v>0</v>
      </c>
      <c r="I28" s="5"/>
    </row>
    <row r="29" spans="1:9" s="4" customFormat="1" ht="15" x14ac:dyDescent="0.25">
      <c r="A29" s="99" t="s">
        <v>337</v>
      </c>
      <c r="B29" s="37" t="s">
        <v>145</v>
      </c>
      <c r="C29" s="60"/>
      <c r="D29" s="72" t="s">
        <v>9</v>
      </c>
      <c r="E29" s="12">
        <v>1</v>
      </c>
      <c r="F29" s="78"/>
      <c r="G29" s="103">
        <f t="shared" ref="G29:G54" si="0">E29*F29</f>
        <v>0</v>
      </c>
      <c r="I29" s="5"/>
    </row>
    <row r="30" spans="1:9" s="4" customFormat="1" ht="28.5" x14ac:dyDescent="0.25">
      <c r="A30" s="99" t="s">
        <v>338</v>
      </c>
      <c r="B30" s="37" t="s">
        <v>146</v>
      </c>
      <c r="C30" s="60"/>
      <c r="D30" s="72" t="s">
        <v>9</v>
      </c>
      <c r="E30" s="12">
        <v>1</v>
      </c>
      <c r="F30" s="78"/>
      <c r="G30" s="103">
        <f t="shared" si="0"/>
        <v>0</v>
      </c>
      <c r="I30" s="5"/>
    </row>
    <row r="31" spans="1:9" s="4" customFormat="1" ht="15" x14ac:dyDescent="0.25">
      <c r="A31" s="99" t="s">
        <v>339</v>
      </c>
      <c r="B31" s="37" t="s">
        <v>147</v>
      </c>
      <c r="C31" s="60"/>
      <c r="D31" s="72" t="s">
        <v>9</v>
      </c>
      <c r="E31" s="12">
        <v>1</v>
      </c>
      <c r="F31" s="78"/>
      <c r="G31" s="103">
        <f t="shared" si="0"/>
        <v>0</v>
      </c>
      <c r="I31" s="5"/>
    </row>
    <row r="32" spans="1:9" s="4" customFormat="1" ht="15" x14ac:dyDescent="0.25">
      <c r="A32" s="99" t="s">
        <v>340</v>
      </c>
      <c r="B32" s="37" t="s">
        <v>148</v>
      </c>
      <c r="C32" s="60"/>
      <c r="D32" s="72"/>
      <c r="E32" s="12"/>
      <c r="F32" s="78"/>
      <c r="G32" s="103">
        <f t="shared" si="0"/>
        <v>0</v>
      </c>
      <c r="I32" s="5"/>
    </row>
    <row r="33" spans="1:9" s="4" customFormat="1" ht="28.5" x14ac:dyDescent="0.25">
      <c r="A33" s="99" t="s">
        <v>341</v>
      </c>
      <c r="B33" s="37" t="s">
        <v>149</v>
      </c>
      <c r="C33" s="60"/>
      <c r="D33" s="72" t="s">
        <v>9</v>
      </c>
      <c r="E33" s="12">
        <v>1</v>
      </c>
      <c r="F33" s="78"/>
      <c r="G33" s="103">
        <f t="shared" si="0"/>
        <v>0</v>
      </c>
      <c r="I33" s="5"/>
    </row>
    <row r="34" spans="1:9" s="4" customFormat="1" ht="15" x14ac:dyDescent="0.25">
      <c r="A34" s="99" t="s">
        <v>342</v>
      </c>
      <c r="B34" s="37" t="s">
        <v>150</v>
      </c>
      <c r="C34" s="60"/>
      <c r="D34" s="72" t="s">
        <v>9</v>
      </c>
      <c r="E34" s="12">
        <v>1</v>
      </c>
      <c r="F34" s="78"/>
      <c r="G34" s="103">
        <f t="shared" si="0"/>
        <v>0</v>
      </c>
      <c r="I34" s="5"/>
    </row>
    <row r="35" spans="1:9" s="4" customFormat="1" ht="15" x14ac:dyDescent="0.25">
      <c r="A35" s="99" t="s">
        <v>343</v>
      </c>
      <c r="B35" s="37" t="s">
        <v>151</v>
      </c>
      <c r="C35" s="60"/>
      <c r="D35" s="72" t="s">
        <v>9</v>
      </c>
      <c r="E35" s="12">
        <v>1</v>
      </c>
      <c r="F35" s="78"/>
      <c r="G35" s="103">
        <f t="shared" si="0"/>
        <v>0</v>
      </c>
      <c r="I35" s="5"/>
    </row>
    <row r="36" spans="1:9" s="4" customFormat="1" ht="15" x14ac:dyDescent="0.25">
      <c r="A36" s="99" t="s">
        <v>344</v>
      </c>
      <c r="B36" s="37" t="s">
        <v>152</v>
      </c>
      <c r="C36" s="60"/>
      <c r="D36" s="72" t="s">
        <v>9</v>
      </c>
      <c r="E36" s="12">
        <v>1</v>
      </c>
      <c r="F36" s="78"/>
      <c r="G36" s="103">
        <f t="shared" si="0"/>
        <v>0</v>
      </c>
      <c r="I36" s="5"/>
    </row>
    <row r="37" spans="1:9" s="4" customFormat="1" ht="57" x14ac:dyDescent="0.25">
      <c r="A37" s="99" t="s">
        <v>345</v>
      </c>
      <c r="B37" s="37" t="s">
        <v>153</v>
      </c>
      <c r="C37" s="60"/>
      <c r="D37" s="72" t="s">
        <v>9</v>
      </c>
      <c r="E37" s="12">
        <v>1</v>
      </c>
      <c r="F37" s="78"/>
      <c r="G37" s="103">
        <f t="shared" si="0"/>
        <v>0</v>
      </c>
      <c r="I37" s="5"/>
    </row>
    <row r="38" spans="1:9" s="4" customFormat="1" ht="57" x14ac:dyDescent="0.25">
      <c r="A38" s="99" t="s">
        <v>346</v>
      </c>
      <c r="B38" s="37" t="s">
        <v>154</v>
      </c>
      <c r="C38" s="60"/>
      <c r="D38" s="72" t="s">
        <v>9</v>
      </c>
      <c r="E38" s="12">
        <v>1</v>
      </c>
      <c r="F38" s="78"/>
      <c r="G38" s="103">
        <f t="shared" si="0"/>
        <v>0</v>
      </c>
      <c r="I38" s="5"/>
    </row>
    <row r="39" spans="1:9" s="4" customFormat="1" ht="15" x14ac:dyDescent="0.25">
      <c r="A39" s="99" t="s">
        <v>347</v>
      </c>
      <c r="B39" s="37" t="s">
        <v>155</v>
      </c>
      <c r="C39" s="60"/>
      <c r="D39" s="72" t="s">
        <v>9</v>
      </c>
      <c r="E39" s="12">
        <v>1</v>
      </c>
      <c r="F39" s="78"/>
      <c r="G39" s="103">
        <f t="shared" si="0"/>
        <v>0</v>
      </c>
      <c r="I39" s="5"/>
    </row>
    <row r="40" spans="1:9" s="4" customFormat="1" ht="28.5" x14ac:dyDescent="0.25">
      <c r="A40" s="99" t="s">
        <v>348</v>
      </c>
      <c r="B40" s="37" t="s">
        <v>156</v>
      </c>
      <c r="C40" s="60"/>
      <c r="D40" s="72" t="s">
        <v>9</v>
      </c>
      <c r="E40" s="12">
        <v>1</v>
      </c>
      <c r="F40" s="78"/>
      <c r="G40" s="103">
        <f t="shared" si="0"/>
        <v>0</v>
      </c>
      <c r="I40" s="5"/>
    </row>
    <row r="41" spans="1:9" s="4" customFormat="1" ht="15" x14ac:dyDescent="0.25">
      <c r="A41" s="99" t="s">
        <v>349</v>
      </c>
      <c r="B41" s="37" t="s">
        <v>157</v>
      </c>
      <c r="C41" s="60"/>
      <c r="D41" s="72" t="s">
        <v>9</v>
      </c>
      <c r="E41" s="12">
        <v>2</v>
      </c>
      <c r="F41" s="78"/>
      <c r="G41" s="103">
        <f t="shared" si="0"/>
        <v>0</v>
      </c>
      <c r="I41" s="5"/>
    </row>
    <row r="42" spans="1:9" s="4" customFormat="1" ht="15" x14ac:dyDescent="0.25">
      <c r="A42" s="99" t="s">
        <v>350</v>
      </c>
      <c r="B42" s="37" t="s">
        <v>158</v>
      </c>
      <c r="C42" s="60"/>
      <c r="D42" s="72" t="s">
        <v>9</v>
      </c>
      <c r="E42" s="12">
        <v>1</v>
      </c>
      <c r="F42" s="78"/>
      <c r="G42" s="103">
        <f t="shared" si="0"/>
        <v>0</v>
      </c>
      <c r="I42" s="5"/>
    </row>
    <row r="43" spans="1:9" s="4" customFormat="1" ht="15" x14ac:dyDescent="0.25">
      <c r="A43" s="99" t="s">
        <v>351</v>
      </c>
      <c r="B43" s="37" t="s">
        <v>159</v>
      </c>
      <c r="C43" s="60"/>
      <c r="D43" s="72" t="s">
        <v>9</v>
      </c>
      <c r="E43" s="12">
        <v>1</v>
      </c>
      <c r="F43" s="78"/>
      <c r="G43" s="103">
        <f t="shared" si="0"/>
        <v>0</v>
      </c>
      <c r="I43" s="5"/>
    </row>
    <row r="44" spans="1:9" s="4" customFormat="1" ht="15" x14ac:dyDescent="0.25">
      <c r="A44" s="99" t="s">
        <v>352</v>
      </c>
      <c r="B44" s="37" t="s">
        <v>160</v>
      </c>
      <c r="C44" s="60"/>
      <c r="D44" s="72" t="s">
        <v>9</v>
      </c>
      <c r="E44" s="12">
        <v>1</v>
      </c>
      <c r="F44" s="78"/>
      <c r="G44" s="103">
        <f t="shared" si="0"/>
        <v>0</v>
      </c>
      <c r="I44" s="5"/>
    </row>
    <row r="45" spans="1:9" s="4" customFormat="1" ht="15" x14ac:dyDescent="0.25">
      <c r="A45" s="99" t="s">
        <v>353</v>
      </c>
      <c r="B45" s="37" t="s">
        <v>161</v>
      </c>
      <c r="C45" s="60"/>
      <c r="D45" s="72" t="s">
        <v>9</v>
      </c>
      <c r="E45" s="12">
        <v>1</v>
      </c>
      <c r="F45" s="78"/>
      <c r="G45" s="103">
        <f t="shared" si="0"/>
        <v>0</v>
      </c>
      <c r="I45" s="5"/>
    </row>
    <row r="46" spans="1:9" s="4" customFormat="1" ht="15" x14ac:dyDescent="0.25">
      <c r="A46" s="99" t="s">
        <v>354</v>
      </c>
      <c r="B46" s="37" t="s">
        <v>162</v>
      </c>
      <c r="C46" s="60"/>
      <c r="D46" s="72" t="s">
        <v>9</v>
      </c>
      <c r="E46" s="12">
        <v>1</v>
      </c>
      <c r="F46" s="78"/>
      <c r="G46" s="103">
        <f t="shared" si="0"/>
        <v>0</v>
      </c>
      <c r="I46" s="5"/>
    </row>
    <row r="47" spans="1:9" s="4" customFormat="1" ht="15" x14ac:dyDescent="0.25">
      <c r="A47" s="99" t="s">
        <v>355</v>
      </c>
      <c r="B47" s="37" t="s">
        <v>163</v>
      </c>
      <c r="C47" s="60"/>
      <c r="D47" s="72" t="s">
        <v>9</v>
      </c>
      <c r="E47" s="12">
        <v>1</v>
      </c>
      <c r="F47" s="78"/>
      <c r="G47" s="103">
        <f t="shared" si="0"/>
        <v>0</v>
      </c>
      <c r="I47" s="5"/>
    </row>
    <row r="48" spans="1:9" s="4" customFormat="1" ht="15" x14ac:dyDescent="0.25">
      <c r="A48" s="99" t="s">
        <v>356</v>
      </c>
      <c r="B48" s="37" t="s">
        <v>164</v>
      </c>
      <c r="C48" s="60"/>
      <c r="D48" s="72" t="s">
        <v>9</v>
      </c>
      <c r="E48" s="12">
        <v>1</v>
      </c>
      <c r="F48" s="78"/>
      <c r="G48" s="103">
        <f t="shared" si="0"/>
        <v>0</v>
      </c>
      <c r="I48" s="5"/>
    </row>
    <row r="49" spans="1:9" s="4" customFormat="1" ht="15" x14ac:dyDescent="0.25">
      <c r="A49" s="99" t="s">
        <v>357</v>
      </c>
      <c r="B49" s="37" t="s">
        <v>165</v>
      </c>
      <c r="C49" s="60"/>
      <c r="D49" s="72" t="s">
        <v>9</v>
      </c>
      <c r="E49" s="12">
        <v>1</v>
      </c>
      <c r="F49" s="78"/>
      <c r="G49" s="103">
        <f t="shared" si="0"/>
        <v>0</v>
      </c>
      <c r="I49" s="5"/>
    </row>
    <row r="50" spans="1:9" s="4" customFormat="1" ht="15" x14ac:dyDescent="0.25">
      <c r="A50" s="99" t="s">
        <v>358</v>
      </c>
      <c r="B50" s="37" t="s">
        <v>166</v>
      </c>
      <c r="C50" s="60"/>
      <c r="D50" s="72" t="s">
        <v>9</v>
      </c>
      <c r="E50" s="12">
        <v>2</v>
      </c>
      <c r="F50" s="78"/>
      <c r="G50" s="103">
        <f t="shared" si="0"/>
        <v>0</v>
      </c>
      <c r="I50" s="5"/>
    </row>
    <row r="51" spans="1:9" s="4" customFormat="1" ht="28.5" x14ac:dyDescent="0.25">
      <c r="A51" s="99" t="s">
        <v>359</v>
      </c>
      <c r="B51" s="37" t="s">
        <v>167</v>
      </c>
      <c r="C51" s="60"/>
      <c r="D51" s="72" t="s">
        <v>168</v>
      </c>
      <c r="E51" s="12">
        <v>1</v>
      </c>
      <c r="F51" s="78"/>
      <c r="G51" s="103">
        <f t="shared" si="0"/>
        <v>0</v>
      </c>
      <c r="I51" s="5"/>
    </row>
    <row r="52" spans="1:9" s="4" customFormat="1" ht="15" x14ac:dyDescent="0.25">
      <c r="A52" s="99" t="s">
        <v>360</v>
      </c>
      <c r="B52" s="37" t="s">
        <v>169</v>
      </c>
      <c r="C52" s="60"/>
      <c r="D52" s="72" t="s">
        <v>9</v>
      </c>
      <c r="E52" s="12">
        <v>1</v>
      </c>
      <c r="F52" s="78"/>
      <c r="G52" s="103">
        <f t="shared" si="0"/>
        <v>0</v>
      </c>
      <c r="I52" s="5"/>
    </row>
    <row r="53" spans="1:9" s="4" customFormat="1" ht="15" x14ac:dyDescent="0.25">
      <c r="A53" s="99" t="s">
        <v>361</v>
      </c>
      <c r="B53" s="37" t="s">
        <v>170</v>
      </c>
      <c r="C53" s="60"/>
      <c r="D53" s="72" t="s">
        <v>9</v>
      </c>
      <c r="E53" s="12">
        <v>2</v>
      </c>
      <c r="F53" s="78"/>
      <c r="G53" s="103">
        <f t="shared" si="0"/>
        <v>0</v>
      </c>
      <c r="I53" s="5"/>
    </row>
    <row r="54" spans="1:9" s="4" customFormat="1" ht="15" x14ac:dyDescent="0.25">
      <c r="A54" s="99" t="s">
        <v>362</v>
      </c>
      <c r="B54" s="37" t="s">
        <v>171</v>
      </c>
      <c r="C54" s="60"/>
      <c r="D54" s="72" t="s">
        <v>9</v>
      </c>
      <c r="E54" s="12">
        <v>1</v>
      </c>
      <c r="F54" s="78"/>
      <c r="G54" s="103">
        <f t="shared" si="0"/>
        <v>0</v>
      </c>
      <c r="I54" s="5"/>
    </row>
    <row r="55" spans="1:9" s="4" customFormat="1" ht="15" x14ac:dyDescent="0.25">
      <c r="A55" s="104" t="s">
        <v>55</v>
      </c>
      <c r="B55" s="61" t="s">
        <v>124</v>
      </c>
      <c r="C55" s="60"/>
      <c r="D55" s="128"/>
      <c r="E55" s="129"/>
      <c r="F55" s="129"/>
      <c r="G55" s="130"/>
      <c r="I55" s="5"/>
    </row>
    <row r="56" spans="1:9" s="4" customFormat="1" ht="57" x14ac:dyDescent="0.25">
      <c r="A56" s="99" t="s">
        <v>290</v>
      </c>
      <c r="B56" s="37" t="s">
        <v>125</v>
      </c>
      <c r="C56" s="60"/>
      <c r="D56" s="131"/>
      <c r="E56" s="132"/>
      <c r="F56" s="132"/>
      <c r="G56" s="133"/>
      <c r="I56" s="5"/>
    </row>
    <row r="57" spans="1:9" s="4" customFormat="1" ht="42.75" x14ac:dyDescent="0.25">
      <c r="A57" s="99" t="s">
        <v>363</v>
      </c>
      <c r="B57" s="37" t="s">
        <v>126</v>
      </c>
      <c r="C57" s="60"/>
      <c r="D57" s="131"/>
      <c r="E57" s="132"/>
      <c r="F57" s="132"/>
      <c r="G57" s="133"/>
      <c r="I57" s="5"/>
    </row>
    <row r="58" spans="1:9" s="4" customFormat="1" ht="42.75" x14ac:dyDescent="0.25">
      <c r="A58" s="99" t="s">
        <v>364</v>
      </c>
      <c r="B58" s="37" t="s">
        <v>127</v>
      </c>
      <c r="C58" s="60"/>
      <c r="D58" s="131"/>
      <c r="E58" s="132"/>
      <c r="F58" s="132"/>
      <c r="G58" s="133"/>
      <c r="I58" s="5"/>
    </row>
    <row r="59" spans="1:9" s="4" customFormat="1" ht="42.75" x14ac:dyDescent="0.25">
      <c r="A59" s="99" t="s">
        <v>365</v>
      </c>
      <c r="B59" s="37" t="s">
        <v>128</v>
      </c>
      <c r="C59" s="60"/>
      <c r="D59" s="131"/>
      <c r="E59" s="132"/>
      <c r="F59" s="132"/>
      <c r="G59" s="133"/>
      <c r="I59" s="5"/>
    </row>
    <row r="60" spans="1:9" s="4" customFormat="1" ht="28.5" x14ac:dyDescent="0.25">
      <c r="A60" s="99" t="s">
        <v>366</v>
      </c>
      <c r="B60" s="37" t="s">
        <v>129</v>
      </c>
      <c r="C60" s="60"/>
      <c r="D60" s="131"/>
      <c r="E60" s="132"/>
      <c r="F60" s="132"/>
      <c r="G60" s="133"/>
      <c r="I60" s="5"/>
    </row>
    <row r="61" spans="1:9" s="4" customFormat="1" ht="28.5" x14ac:dyDescent="0.25">
      <c r="A61" s="99" t="s">
        <v>367</v>
      </c>
      <c r="B61" s="37" t="s">
        <v>130</v>
      </c>
      <c r="C61" s="60"/>
      <c r="D61" s="131"/>
      <c r="E61" s="132"/>
      <c r="F61" s="132"/>
      <c r="G61" s="133"/>
      <c r="I61" s="5"/>
    </row>
    <row r="62" spans="1:9" s="4" customFormat="1" ht="15" customHeight="1" x14ac:dyDescent="0.25">
      <c r="A62" s="99" t="s">
        <v>368</v>
      </c>
      <c r="B62" s="37" t="s">
        <v>131</v>
      </c>
      <c r="C62" s="60"/>
      <c r="D62" s="131"/>
      <c r="E62" s="132"/>
      <c r="F62" s="132"/>
      <c r="G62" s="133"/>
      <c r="I62" s="5"/>
    </row>
    <row r="63" spans="1:9" s="4" customFormat="1" ht="42.75" x14ac:dyDescent="0.25">
      <c r="A63" s="99" t="s">
        <v>369</v>
      </c>
      <c r="B63" s="37" t="s">
        <v>132</v>
      </c>
      <c r="C63" s="60"/>
      <c r="D63" s="131"/>
      <c r="E63" s="132"/>
      <c r="F63" s="132"/>
      <c r="G63" s="133"/>
      <c r="I63" s="5"/>
    </row>
    <row r="64" spans="1:9" s="4" customFormat="1" ht="57" x14ac:dyDescent="0.25">
      <c r="A64" s="99" t="s">
        <v>370</v>
      </c>
      <c r="B64" s="37" t="s">
        <v>133</v>
      </c>
      <c r="C64" s="60"/>
      <c r="D64" s="131"/>
      <c r="E64" s="132"/>
      <c r="F64" s="132"/>
      <c r="G64" s="133"/>
      <c r="I64" s="5"/>
    </row>
    <row r="65" spans="1:9" s="4" customFormat="1" ht="42.75" x14ac:dyDescent="0.25">
      <c r="A65" s="99" t="s">
        <v>371</v>
      </c>
      <c r="B65" s="37" t="s">
        <v>134</v>
      </c>
      <c r="C65" s="60"/>
      <c r="D65" s="131"/>
      <c r="E65" s="132"/>
      <c r="F65" s="132"/>
      <c r="G65" s="133"/>
      <c r="I65" s="5"/>
    </row>
    <row r="66" spans="1:9" s="4" customFormat="1" ht="42.75" x14ac:dyDescent="0.25">
      <c r="A66" s="99" t="s">
        <v>372</v>
      </c>
      <c r="B66" s="37" t="s">
        <v>135</v>
      </c>
      <c r="C66" s="60"/>
      <c r="D66" s="131"/>
      <c r="E66" s="132"/>
      <c r="F66" s="132"/>
      <c r="G66" s="133"/>
      <c r="I66" s="5"/>
    </row>
    <row r="67" spans="1:9" s="4" customFormat="1" ht="15" customHeight="1" x14ac:dyDescent="0.25">
      <c r="A67" s="99" t="s">
        <v>373</v>
      </c>
      <c r="B67" s="37" t="s">
        <v>56</v>
      </c>
      <c r="C67" s="60"/>
      <c r="D67" s="131"/>
      <c r="E67" s="132"/>
      <c r="F67" s="132"/>
      <c r="G67" s="133"/>
      <c r="I67" s="5"/>
    </row>
    <row r="68" spans="1:9" s="4" customFormat="1" ht="28.5" x14ac:dyDescent="0.25">
      <c r="A68" s="99" t="s">
        <v>374</v>
      </c>
      <c r="B68" s="37" t="s">
        <v>136</v>
      </c>
      <c r="C68" s="60"/>
      <c r="D68" s="131"/>
      <c r="E68" s="132"/>
      <c r="F68" s="132"/>
      <c r="G68" s="133"/>
      <c r="I68" s="5"/>
    </row>
    <row r="69" spans="1:9" s="4" customFormat="1" ht="15" customHeight="1" x14ac:dyDescent="0.25">
      <c r="A69" s="99" t="s">
        <v>375</v>
      </c>
      <c r="B69" s="37" t="s">
        <v>137</v>
      </c>
      <c r="C69" s="60"/>
      <c r="D69" s="131"/>
      <c r="E69" s="132"/>
      <c r="F69" s="132"/>
      <c r="G69" s="133"/>
      <c r="I69" s="5"/>
    </row>
    <row r="70" spans="1:9" s="4" customFormat="1" ht="15" customHeight="1" x14ac:dyDescent="0.25">
      <c r="A70" s="99" t="s">
        <v>376</v>
      </c>
      <c r="B70" s="37" t="s">
        <v>138</v>
      </c>
      <c r="C70" s="60"/>
      <c r="D70" s="131"/>
      <c r="E70" s="132"/>
      <c r="F70" s="132"/>
      <c r="G70" s="133"/>
      <c r="I70" s="5"/>
    </row>
    <row r="71" spans="1:9" s="4" customFormat="1" ht="15" customHeight="1" x14ac:dyDescent="0.25">
      <c r="A71" s="99" t="s">
        <v>377</v>
      </c>
      <c r="B71" s="37" t="s">
        <v>139</v>
      </c>
      <c r="C71" s="60"/>
      <c r="D71" s="131"/>
      <c r="E71" s="132"/>
      <c r="F71" s="132"/>
      <c r="G71" s="133"/>
      <c r="I71" s="5"/>
    </row>
    <row r="72" spans="1:9" s="4" customFormat="1" ht="15" customHeight="1" x14ac:dyDescent="0.25">
      <c r="A72" s="99" t="s">
        <v>378</v>
      </c>
      <c r="B72" s="37" t="s">
        <v>140</v>
      </c>
      <c r="C72" s="60"/>
      <c r="D72" s="131"/>
      <c r="E72" s="132"/>
      <c r="F72" s="132"/>
      <c r="G72" s="133"/>
      <c r="I72" s="5"/>
    </row>
    <row r="73" spans="1:9" s="4" customFormat="1" ht="28.5" x14ac:dyDescent="0.25">
      <c r="A73" s="99" t="s">
        <v>379</v>
      </c>
      <c r="B73" s="37" t="s">
        <v>141</v>
      </c>
      <c r="C73" s="60"/>
      <c r="D73" s="131"/>
      <c r="E73" s="132"/>
      <c r="F73" s="132"/>
      <c r="G73" s="133"/>
      <c r="I73" s="5"/>
    </row>
    <row r="74" spans="1:9" s="4" customFormat="1" ht="15" customHeight="1" x14ac:dyDescent="0.25">
      <c r="A74" s="99" t="s">
        <v>380</v>
      </c>
      <c r="B74" s="37" t="s">
        <v>142</v>
      </c>
      <c r="C74" s="60"/>
      <c r="D74" s="131"/>
      <c r="E74" s="132"/>
      <c r="F74" s="132"/>
      <c r="G74" s="133"/>
      <c r="I74" s="5"/>
    </row>
    <row r="75" spans="1:9" s="4" customFormat="1" ht="15" customHeight="1" x14ac:dyDescent="0.25">
      <c r="A75" s="99" t="s">
        <v>381</v>
      </c>
      <c r="B75" s="37" t="s">
        <v>143</v>
      </c>
      <c r="C75" s="60"/>
      <c r="D75" s="131"/>
      <c r="E75" s="132"/>
      <c r="F75" s="132"/>
      <c r="G75" s="133"/>
      <c r="I75" s="5"/>
    </row>
    <row r="76" spans="1:9" s="4" customFormat="1" ht="15" customHeight="1" x14ac:dyDescent="0.25">
      <c r="A76" s="99" t="s">
        <v>382</v>
      </c>
      <c r="B76" s="37" t="s">
        <v>144</v>
      </c>
      <c r="C76" s="60"/>
      <c r="D76" s="134"/>
      <c r="E76" s="135"/>
      <c r="F76" s="135"/>
      <c r="G76" s="136"/>
      <c r="I76" s="5"/>
    </row>
    <row r="77" spans="1:9" s="4" customFormat="1" ht="85.5" x14ac:dyDescent="0.25">
      <c r="A77" s="99" t="s">
        <v>383</v>
      </c>
      <c r="B77" s="37" t="s">
        <v>174</v>
      </c>
      <c r="C77" s="60"/>
      <c r="D77" s="72" t="s">
        <v>9</v>
      </c>
      <c r="E77" s="12">
        <v>1</v>
      </c>
      <c r="F77" s="78"/>
      <c r="G77" s="103">
        <f>E77*F77</f>
        <v>0</v>
      </c>
      <c r="I77" s="5"/>
    </row>
    <row r="78" spans="1:9" s="4" customFormat="1" ht="15" x14ac:dyDescent="0.25">
      <c r="A78" s="99" t="s">
        <v>384</v>
      </c>
      <c r="B78" s="37" t="s">
        <v>145</v>
      </c>
      <c r="C78" s="60"/>
      <c r="D78" s="72" t="s">
        <v>9</v>
      </c>
      <c r="E78" s="12">
        <v>1</v>
      </c>
      <c r="F78" s="78"/>
      <c r="G78" s="103">
        <f t="shared" ref="G78:G94" si="1">E78*F78</f>
        <v>0</v>
      </c>
      <c r="I78" s="5"/>
    </row>
    <row r="79" spans="1:9" s="4" customFormat="1" ht="28.5" x14ac:dyDescent="0.25">
      <c r="A79" s="99" t="s">
        <v>385</v>
      </c>
      <c r="B79" s="37" t="s">
        <v>146</v>
      </c>
      <c r="C79" s="60"/>
      <c r="D79" s="72" t="s">
        <v>9</v>
      </c>
      <c r="E79" s="12">
        <v>1</v>
      </c>
      <c r="F79" s="78"/>
      <c r="G79" s="103">
        <f t="shared" si="1"/>
        <v>0</v>
      </c>
      <c r="I79" s="5"/>
    </row>
    <row r="80" spans="1:9" s="4" customFormat="1" ht="15" x14ac:dyDescent="0.25">
      <c r="A80" s="99" t="s">
        <v>386</v>
      </c>
      <c r="B80" s="37" t="s">
        <v>147</v>
      </c>
      <c r="C80" s="60"/>
      <c r="D80" s="72" t="s">
        <v>9</v>
      </c>
      <c r="E80" s="12">
        <v>1</v>
      </c>
      <c r="F80" s="78"/>
      <c r="G80" s="103">
        <f t="shared" si="1"/>
        <v>0</v>
      </c>
      <c r="I80" s="5"/>
    </row>
    <row r="81" spans="1:10" s="4" customFormat="1" ht="15" x14ac:dyDescent="0.25">
      <c r="A81" s="99" t="s">
        <v>387</v>
      </c>
      <c r="B81" s="37" t="s">
        <v>148</v>
      </c>
      <c r="C81" s="60"/>
      <c r="D81" s="72"/>
      <c r="E81" s="12"/>
      <c r="F81" s="78"/>
      <c r="G81" s="103">
        <f t="shared" si="1"/>
        <v>0</v>
      </c>
      <c r="I81" s="5"/>
    </row>
    <row r="82" spans="1:10" s="4" customFormat="1" ht="28.5" x14ac:dyDescent="0.25">
      <c r="A82" s="99" t="s">
        <v>388</v>
      </c>
      <c r="B82" s="37" t="s">
        <v>149</v>
      </c>
      <c r="C82" s="60"/>
      <c r="D82" s="72" t="s">
        <v>9</v>
      </c>
      <c r="E82" s="12">
        <v>1</v>
      </c>
      <c r="F82" s="78"/>
      <c r="G82" s="103">
        <f t="shared" si="1"/>
        <v>0</v>
      </c>
      <c r="I82" s="5"/>
    </row>
    <row r="83" spans="1:10" s="4" customFormat="1" ht="15" x14ac:dyDescent="0.25">
      <c r="A83" s="99" t="s">
        <v>389</v>
      </c>
      <c r="B83" s="37" t="s">
        <v>150</v>
      </c>
      <c r="C83" s="60"/>
      <c r="D83" s="72" t="s">
        <v>9</v>
      </c>
      <c r="E83" s="12">
        <v>1</v>
      </c>
      <c r="F83" s="78"/>
      <c r="G83" s="103">
        <f t="shared" si="1"/>
        <v>0</v>
      </c>
      <c r="I83" s="5"/>
    </row>
    <row r="84" spans="1:10" s="4" customFormat="1" ht="15" x14ac:dyDescent="0.25">
      <c r="A84" s="99" t="s">
        <v>390</v>
      </c>
      <c r="B84" s="37" t="s">
        <v>151</v>
      </c>
      <c r="C84" s="60"/>
      <c r="D84" s="72" t="s">
        <v>9</v>
      </c>
      <c r="E84" s="12">
        <v>1</v>
      </c>
      <c r="F84" s="78"/>
      <c r="G84" s="103">
        <f t="shared" si="1"/>
        <v>0</v>
      </c>
      <c r="I84" s="5"/>
    </row>
    <row r="85" spans="1:10" s="4" customFormat="1" ht="15" x14ac:dyDescent="0.25">
      <c r="A85" s="99" t="s">
        <v>391</v>
      </c>
      <c r="B85" s="37" t="s">
        <v>152</v>
      </c>
      <c r="C85" s="60"/>
      <c r="D85" s="72" t="s">
        <v>9</v>
      </c>
      <c r="E85" s="12">
        <v>1</v>
      </c>
      <c r="F85" s="78"/>
      <c r="G85" s="103">
        <f t="shared" si="1"/>
        <v>0</v>
      </c>
      <c r="I85" s="5"/>
    </row>
    <row r="86" spans="1:10" s="4" customFormat="1" ht="57" x14ac:dyDescent="0.25">
      <c r="A86" s="99" t="s">
        <v>392</v>
      </c>
      <c r="B86" s="37" t="s">
        <v>153</v>
      </c>
      <c r="C86" s="60"/>
      <c r="D86" s="72" t="s">
        <v>9</v>
      </c>
      <c r="E86" s="12">
        <v>1</v>
      </c>
      <c r="F86" s="78"/>
      <c r="G86" s="103">
        <f t="shared" si="1"/>
        <v>0</v>
      </c>
      <c r="I86" s="5"/>
    </row>
    <row r="87" spans="1:10" s="4" customFormat="1" ht="57" x14ac:dyDescent="0.25">
      <c r="A87" s="99" t="s">
        <v>393</v>
      </c>
      <c r="B87" s="37" t="s">
        <v>154</v>
      </c>
      <c r="C87" s="60"/>
      <c r="D87" s="72" t="s">
        <v>9</v>
      </c>
      <c r="E87" s="12">
        <v>1</v>
      </c>
      <c r="F87" s="78"/>
      <c r="G87" s="103">
        <f t="shared" si="1"/>
        <v>0</v>
      </c>
      <c r="I87" s="5"/>
    </row>
    <row r="88" spans="1:10" s="4" customFormat="1" ht="15" x14ac:dyDescent="0.25">
      <c r="A88" s="99" t="s">
        <v>394</v>
      </c>
      <c r="B88" s="37" t="s">
        <v>155</v>
      </c>
      <c r="C88" s="60"/>
      <c r="D88" s="72" t="s">
        <v>9</v>
      </c>
      <c r="E88" s="12">
        <v>1</v>
      </c>
      <c r="F88" s="78"/>
      <c r="G88" s="103">
        <f t="shared" si="1"/>
        <v>0</v>
      </c>
      <c r="I88" s="5"/>
    </row>
    <row r="89" spans="1:10" s="4" customFormat="1" ht="28.5" x14ac:dyDescent="0.25">
      <c r="A89" s="99" t="s">
        <v>395</v>
      </c>
      <c r="B89" s="37" t="s">
        <v>156</v>
      </c>
      <c r="C89" s="60"/>
      <c r="D89" s="72" t="s">
        <v>9</v>
      </c>
      <c r="E89" s="12">
        <v>1</v>
      </c>
      <c r="F89" s="78"/>
      <c r="G89" s="103">
        <f t="shared" si="1"/>
        <v>0</v>
      </c>
      <c r="I89" s="5"/>
    </row>
    <row r="90" spans="1:10" s="4" customFormat="1" ht="15" x14ac:dyDescent="0.25">
      <c r="A90" s="99" t="s">
        <v>396</v>
      </c>
      <c r="B90" s="37" t="s">
        <v>157</v>
      </c>
      <c r="C90" s="60"/>
      <c r="D90" s="72" t="s">
        <v>9</v>
      </c>
      <c r="E90" s="12">
        <v>2</v>
      </c>
      <c r="F90" s="78"/>
      <c r="G90" s="103">
        <f t="shared" si="1"/>
        <v>0</v>
      </c>
      <c r="I90" s="5"/>
    </row>
    <row r="91" spans="1:10" s="4" customFormat="1" ht="15" x14ac:dyDescent="0.25">
      <c r="A91" s="99" t="s">
        <v>397</v>
      </c>
      <c r="B91" s="37" t="s">
        <v>158</v>
      </c>
      <c r="C91" s="60"/>
      <c r="D91" s="72" t="s">
        <v>9</v>
      </c>
      <c r="E91" s="12">
        <v>1</v>
      </c>
      <c r="F91" s="78"/>
      <c r="G91" s="103">
        <f t="shared" si="1"/>
        <v>0</v>
      </c>
      <c r="I91" s="5"/>
    </row>
    <row r="92" spans="1:10" s="4" customFormat="1" ht="15" x14ac:dyDescent="0.25">
      <c r="A92" s="99" t="s">
        <v>398</v>
      </c>
      <c r="B92" s="37" t="s">
        <v>159</v>
      </c>
      <c r="C92" s="60"/>
      <c r="D92" s="72" t="s">
        <v>9</v>
      </c>
      <c r="E92" s="12">
        <v>1</v>
      </c>
      <c r="F92" s="78"/>
      <c r="G92" s="103">
        <f t="shared" si="1"/>
        <v>0</v>
      </c>
      <c r="I92" s="5"/>
    </row>
    <row r="93" spans="1:10" s="4" customFormat="1" ht="28.5" x14ac:dyDescent="0.25">
      <c r="A93" s="99" t="s">
        <v>399</v>
      </c>
      <c r="B93" s="37" t="s">
        <v>172</v>
      </c>
      <c r="C93" s="60"/>
      <c r="D93" s="72" t="s">
        <v>9</v>
      </c>
      <c r="E93" s="12">
        <v>1</v>
      </c>
      <c r="F93" s="78"/>
      <c r="G93" s="103">
        <f t="shared" si="1"/>
        <v>0</v>
      </c>
      <c r="I93" s="5"/>
    </row>
    <row r="94" spans="1:10" s="4" customFormat="1" ht="29.25" thickBot="1" x14ac:dyDescent="0.3">
      <c r="A94" s="105" t="s">
        <v>400</v>
      </c>
      <c r="B94" s="9" t="s">
        <v>173</v>
      </c>
      <c r="C94" s="68"/>
      <c r="D94" s="79" t="s">
        <v>168</v>
      </c>
      <c r="E94" s="30">
        <v>1</v>
      </c>
      <c r="F94" s="80"/>
      <c r="G94" s="106">
        <f t="shared" si="1"/>
        <v>0</v>
      </c>
      <c r="I94" s="5"/>
    </row>
    <row r="95" spans="1:10" s="4" customFormat="1" ht="35.1" customHeight="1" thickBot="1" x14ac:dyDescent="0.3">
      <c r="A95" s="22"/>
      <c r="B95" s="32"/>
      <c r="C95" s="33"/>
      <c r="D95" s="50" t="s">
        <v>9</v>
      </c>
      <c r="E95" s="46">
        <v>2</v>
      </c>
      <c r="F95" s="48"/>
      <c r="G95" s="43">
        <f>E95*F95</f>
        <v>0</v>
      </c>
      <c r="J95" s="5"/>
    </row>
    <row r="96" spans="1:10" s="4" customFormat="1" ht="60.75" thickBot="1" x14ac:dyDescent="0.3">
      <c r="A96" s="69" t="s">
        <v>10</v>
      </c>
      <c r="B96" s="70" t="s">
        <v>260</v>
      </c>
      <c r="C96" s="71" t="s">
        <v>7</v>
      </c>
      <c r="D96" s="119"/>
      <c r="E96" s="120"/>
      <c r="F96" s="120"/>
      <c r="G96" s="121"/>
      <c r="I96" s="5"/>
    </row>
    <row r="97" spans="1:9" s="4" customFormat="1" ht="42.75" x14ac:dyDescent="0.25">
      <c r="A97" s="99" t="s">
        <v>11</v>
      </c>
      <c r="B97" s="62" t="s">
        <v>177</v>
      </c>
      <c r="C97" s="60"/>
      <c r="D97" s="122"/>
      <c r="E97" s="123"/>
      <c r="F97" s="123"/>
      <c r="G97" s="124"/>
      <c r="I97" s="5"/>
    </row>
    <row r="98" spans="1:9" s="4" customFormat="1" ht="15" customHeight="1" x14ac:dyDescent="0.25">
      <c r="A98" s="99" t="s">
        <v>12</v>
      </c>
      <c r="B98" s="62" t="s">
        <v>178</v>
      </c>
      <c r="C98" s="60"/>
      <c r="D98" s="122"/>
      <c r="E98" s="123"/>
      <c r="F98" s="123"/>
      <c r="G98" s="124"/>
      <c r="I98" s="5"/>
    </row>
    <row r="99" spans="1:9" s="4" customFormat="1" ht="28.5" x14ac:dyDescent="0.25">
      <c r="A99" s="99" t="s">
        <v>57</v>
      </c>
      <c r="B99" s="62" t="s">
        <v>179</v>
      </c>
      <c r="C99" s="60"/>
      <c r="D99" s="122"/>
      <c r="E99" s="123"/>
      <c r="F99" s="123"/>
      <c r="G99" s="124"/>
      <c r="I99" s="5"/>
    </row>
    <row r="100" spans="1:9" s="4" customFormat="1" ht="28.5" x14ac:dyDescent="0.25">
      <c r="A100" s="99" t="s">
        <v>58</v>
      </c>
      <c r="B100" s="62" t="s">
        <v>180</v>
      </c>
      <c r="C100" s="60"/>
      <c r="D100" s="122"/>
      <c r="E100" s="123"/>
      <c r="F100" s="123"/>
      <c r="G100" s="124"/>
      <c r="I100" s="5"/>
    </row>
    <row r="101" spans="1:9" s="4" customFormat="1" ht="15" customHeight="1" x14ac:dyDescent="0.25">
      <c r="A101" s="99" t="s">
        <v>59</v>
      </c>
      <c r="B101" s="62" t="s">
        <v>181</v>
      </c>
      <c r="C101" s="60"/>
      <c r="D101" s="122"/>
      <c r="E101" s="123"/>
      <c r="F101" s="123"/>
      <c r="G101" s="124"/>
      <c r="I101" s="5"/>
    </row>
    <row r="102" spans="1:9" s="4" customFormat="1" ht="57" x14ac:dyDescent="0.25">
      <c r="A102" s="99" t="s">
        <v>60</v>
      </c>
      <c r="B102" s="62" t="s">
        <v>182</v>
      </c>
      <c r="C102" s="60"/>
      <c r="D102" s="122"/>
      <c r="E102" s="123"/>
      <c r="F102" s="123"/>
      <c r="G102" s="124"/>
      <c r="I102" s="5"/>
    </row>
    <row r="103" spans="1:9" s="4" customFormat="1" ht="15" customHeight="1" x14ac:dyDescent="0.25">
      <c r="A103" s="99" t="s">
        <v>61</v>
      </c>
      <c r="B103" s="62" t="s">
        <v>183</v>
      </c>
      <c r="C103" s="60"/>
      <c r="D103" s="122"/>
      <c r="E103" s="123"/>
      <c r="F103" s="123"/>
      <c r="G103" s="124"/>
      <c r="I103" s="5"/>
    </row>
    <row r="104" spans="1:9" s="4" customFormat="1" ht="15" customHeight="1" x14ac:dyDescent="0.25">
      <c r="A104" s="99" t="s">
        <v>62</v>
      </c>
      <c r="B104" s="62" t="s">
        <v>184</v>
      </c>
      <c r="C104" s="60"/>
      <c r="D104" s="122"/>
      <c r="E104" s="123"/>
      <c r="F104" s="123"/>
      <c r="G104" s="124"/>
      <c r="I104" s="5"/>
    </row>
    <row r="105" spans="1:9" s="4" customFormat="1" ht="15" customHeight="1" x14ac:dyDescent="0.25">
      <c r="A105" s="99" t="s">
        <v>63</v>
      </c>
      <c r="B105" s="62" t="s">
        <v>185</v>
      </c>
      <c r="C105" s="60"/>
      <c r="D105" s="122"/>
      <c r="E105" s="123"/>
      <c r="F105" s="123"/>
      <c r="G105" s="124"/>
      <c r="I105" s="5"/>
    </row>
    <row r="106" spans="1:9" s="4" customFormat="1" ht="28.5" x14ac:dyDescent="0.25">
      <c r="A106" s="99" t="s">
        <v>64</v>
      </c>
      <c r="B106" s="62" t="s">
        <v>186</v>
      </c>
      <c r="C106" s="60"/>
      <c r="D106" s="122"/>
      <c r="E106" s="123"/>
      <c r="F106" s="123"/>
      <c r="G106" s="124"/>
      <c r="I106" s="5"/>
    </row>
    <row r="107" spans="1:9" s="4" customFormat="1" ht="57" x14ac:dyDescent="0.25">
      <c r="A107" s="99" t="s">
        <v>65</v>
      </c>
      <c r="B107" s="62" t="s">
        <v>187</v>
      </c>
      <c r="C107" s="60"/>
      <c r="D107" s="122"/>
      <c r="E107" s="123"/>
      <c r="F107" s="123"/>
      <c r="G107" s="124"/>
      <c r="I107" s="5"/>
    </row>
    <row r="108" spans="1:9" s="4" customFormat="1" ht="28.5" x14ac:dyDescent="0.25">
      <c r="A108" s="99" t="s">
        <v>66</v>
      </c>
      <c r="B108" s="62" t="s">
        <v>188</v>
      </c>
      <c r="C108" s="60"/>
      <c r="D108" s="122"/>
      <c r="E108" s="123"/>
      <c r="F108" s="123"/>
      <c r="G108" s="124"/>
      <c r="I108" s="5"/>
    </row>
    <row r="109" spans="1:9" s="4" customFormat="1" ht="28.5" x14ac:dyDescent="0.25">
      <c r="A109" s="99" t="s">
        <v>401</v>
      </c>
      <c r="B109" s="62" t="s">
        <v>189</v>
      </c>
      <c r="C109" s="60"/>
      <c r="D109" s="122"/>
      <c r="E109" s="123"/>
      <c r="F109" s="123"/>
      <c r="G109" s="124"/>
      <c r="I109" s="5"/>
    </row>
    <row r="110" spans="1:9" s="4" customFormat="1" ht="28.5" x14ac:dyDescent="0.25">
      <c r="A110" s="99" t="s">
        <v>402</v>
      </c>
      <c r="B110" s="62" t="s">
        <v>190</v>
      </c>
      <c r="C110" s="60"/>
      <c r="D110" s="122"/>
      <c r="E110" s="123"/>
      <c r="F110" s="123"/>
      <c r="G110" s="124"/>
      <c r="I110" s="5"/>
    </row>
    <row r="111" spans="1:9" s="4" customFormat="1" ht="15" customHeight="1" x14ac:dyDescent="0.25">
      <c r="A111" s="99" t="s">
        <v>403</v>
      </c>
      <c r="B111" s="62" t="s">
        <v>191</v>
      </c>
      <c r="C111" s="60"/>
      <c r="D111" s="122"/>
      <c r="E111" s="123"/>
      <c r="F111" s="123"/>
      <c r="G111" s="124"/>
      <c r="I111" s="5"/>
    </row>
    <row r="112" spans="1:9" s="4" customFormat="1" ht="15" customHeight="1" x14ac:dyDescent="0.25">
      <c r="A112" s="99" t="s">
        <v>404</v>
      </c>
      <c r="B112" s="62" t="s">
        <v>192</v>
      </c>
      <c r="C112" s="60"/>
      <c r="D112" s="122"/>
      <c r="E112" s="123"/>
      <c r="F112" s="123"/>
      <c r="G112" s="124"/>
      <c r="I112" s="5"/>
    </row>
    <row r="113" spans="1:10" s="4" customFormat="1" ht="28.5" x14ac:dyDescent="0.25">
      <c r="A113" s="99" t="s">
        <v>405</v>
      </c>
      <c r="B113" s="62" t="s">
        <v>193</v>
      </c>
      <c r="C113" s="60"/>
      <c r="D113" s="122"/>
      <c r="E113" s="123"/>
      <c r="F113" s="123"/>
      <c r="G113" s="124"/>
      <c r="I113" s="5"/>
    </row>
    <row r="114" spans="1:10" s="4" customFormat="1" ht="28.5" x14ac:dyDescent="0.25">
      <c r="A114" s="99" t="s">
        <v>406</v>
      </c>
      <c r="B114" s="62" t="s">
        <v>194</v>
      </c>
      <c r="C114" s="60"/>
      <c r="D114" s="122"/>
      <c r="E114" s="123"/>
      <c r="F114" s="123"/>
      <c r="G114" s="124"/>
      <c r="I114" s="5"/>
    </row>
    <row r="115" spans="1:10" s="4" customFormat="1" ht="28.5" x14ac:dyDescent="0.25">
      <c r="A115" s="99" t="s">
        <v>407</v>
      </c>
      <c r="B115" s="62" t="s">
        <v>195</v>
      </c>
      <c r="C115" s="60"/>
      <c r="D115" s="122"/>
      <c r="E115" s="123"/>
      <c r="F115" s="123"/>
      <c r="G115" s="124"/>
      <c r="I115" s="5"/>
    </row>
    <row r="116" spans="1:10" s="4" customFormat="1" ht="28.5" x14ac:dyDescent="0.25">
      <c r="A116" s="99" t="s">
        <v>408</v>
      </c>
      <c r="B116" s="62" t="s">
        <v>196</v>
      </c>
      <c r="C116" s="60"/>
      <c r="D116" s="122"/>
      <c r="E116" s="123"/>
      <c r="F116" s="123"/>
      <c r="G116" s="124"/>
      <c r="I116" s="5"/>
    </row>
    <row r="117" spans="1:10" s="4" customFormat="1" ht="28.5" x14ac:dyDescent="0.25">
      <c r="A117" s="99" t="s">
        <v>409</v>
      </c>
      <c r="B117" s="62" t="s">
        <v>197</v>
      </c>
      <c r="C117" s="60"/>
      <c r="D117" s="122"/>
      <c r="E117" s="123"/>
      <c r="F117" s="123"/>
      <c r="G117" s="124"/>
      <c r="I117" s="5"/>
    </row>
    <row r="118" spans="1:10" s="4" customFormat="1" ht="15" customHeight="1" x14ac:dyDescent="0.25">
      <c r="A118" s="99" t="s">
        <v>410</v>
      </c>
      <c r="B118" s="62" t="s">
        <v>198</v>
      </c>
      <c r="C118" s="60"/>
      <c r="D118" s="122"/>
      <c r="E118" s="123"/>
      <c r="F118" s="123"/>
      <c r="G118" s="124"/>
      <c r="I118" s="5"/>
    </row>
    <row r="119" spans="1:10" s="4" customFormat="1" ht="15" customHeight="1" x14ac:dyDescent="0.25">
      <c r="A119" s="99" t="s">
        <v>411</v>
      </c>
      <c r="B119" s="62" t="s">
        <v>199</v>
      </c>
      <c r="C119" s="60"/>
      <c r="D119" s="122"/>
      <c r="E119" s="123"/>
      <c r="F119" s="123"/>
      <c r="G119" s="124"/>
      <c r="I119" s="5"/>
    </row>
    <row r="120" spans="1:10" s="4" customFormat="1" ht="28.5" x14ac:dyDescent="0.25">
      <c r="A120" s="99" t="s">
        <v>412</v>
      </c>
      <c r="B120" s="62" t="s">
        <v>200</v>
      </c>
      <c r="C120" s="60"/>
      <c r="D120" s="122"/>
      <c r="E120" s="123"/>
      <c r="F120" s="123"/>
      <c r="G120" s="124"/>
      <c r="I120" s="5"/>
    </row>
    <row r="121" spans="1:10" s="4" customFormat="1" ht="28.5" x14ac:dyDescent="0.25">
      <c r="A121" s="99" t="s">
        <v>413</v>
      </c>
      <c r="B121" s="62" t="s">
        <v>201</v>
      </c>
      <c r="C121" s="60"/>
      <c r="D121" s="122"/>
      <c r="E121" s="123"/>
      <c r="F121" s="123"/>
      <c r="G121" s="124"/>
      <c r="I121" s="5"/>
    </row>
    <row r="122" spans="1:10" s="4" customFormat="1" ht="57" x14ac:dyDescent="0.25">
      <c r="A122" s="99" t="s">
        <v>414</v>
      </c>
      <c r="B122" s="62" t="s">
        <v>202</v>
      </c>
      <c r="C122" s="60"/>
      <c r="D122" s="122"/>
      <c r="E122" s="123"/>
      <c r="F122" s="123"/>
      <c r="G122" s="124"/>
      <c r="I122" s="5"/>
    </row>
    <row r="123" spans="1:10" s="4" customFormat="1" ht="28.5" x14ac:dyDescent="0.25">
      <c r="A123" s="99" t="s">
        <v>415</v>
      </c>
      <c r="B123" s="62" t="s">
        <v>203</v>
      </c>
      <c r="C123" s="60"/>
      <c r="D123" s="122"/>
      <c r="E123" s="123"/>
      <c r="F123" s="123"/>
      <c r="G123" s="124"/>
      <c r="I123" s="5"/>
    </row>
    <row r="124" spans="1:10" s="4" customFormat="1" ht="29.25" thickBot="1" x14ac:dyDescent="0.3">
      <c r="A124" s="105" t="s">
        <v>416</v>
      </c>
      <c r="B124" s="36" t="s">
        <v>204</v>
      </c>
      <c r="C124" s="68"/>
      <c r="D124" s="125"/>
      <c r="E124" s="126"/>
      <c r="F124" s="126"/>
      <c r="G124" s="127"/>
      <c r="I124" s="5"/>
    </row>
    <row r="125" spans="1:10" s="4" customFormat="1" ht="35.1" customHeight="1" thickBot="1" x14ac:dyDescent="0.3">
      <c r="A125" s="22"/>
      <c r="B125" s="38"/>
      <c r="C125" s="39"/>
      <c r="D125" s="46" t="s">
        <v>9</v>
      </c>
      <c r="E125" s="46">
        <v>1</v>
      </c>
      <c r="F125" s="48"/>
      <c r="G125" s="43">
        <f>E125*F125</f>
        <v>0</v>
      </c>
      <c r="J125" s="5"/>
    </row>
    <row r="126" spans="1:10" s="4" customFormat="1" ht="60.75" thickBot="1" x14ac:dyDescent="0.3">
      <c r="A126" s="69" t="s">
        <v>13</v>
      </c>
      <c r="B126" s="70" t="s">
        <v>261</v>
      </c>
      <c r="C126" s="71" t="s">
        <v>7</v>
      </c>
      <c r="D126" s="119"/>
      <c r="E126" s="120"/>
      <c r="F126" s="120"/>
      <c r="G126" s="121"/>
      <c r="I126" s="5"/>
    </row>
    <row r="127" spans="1:10" s="4" customFormat="1" ht="15" customHeight="1" x14ac:dyDescent="0.25">
      <c r="A127" s="99" t="s">
        <v>14</v>
      </c>
      <c r="B127" s="62" t="s">
        <v>262</v>
      </c>
      <c r="C127" s="60"/>
      <c r="D127" s="122"/>
      <c r="E127" s="123"/>
      <c r="F127" s="123"/>
      <c r="G127" s="124"/>
      <c r="I127" s="5"/>
    </row>
    <row r="128" spans="1:10" s="4" customFormat="1" ht="15" customHeight="1" x14ac:dyDescent="0.25">
      <c r="A128" s="99" t="s">
        <v>15</v>
      </c>
      <c r="B128" s="62" t="s">
        <v>263</v>
      </c>
      <c r="C128" s="60"/>
      <c r="D128" s="122"/>
      <c r="E128" s="123"/>
      <c r="F128" s="123"/>
      <c r="G128" s="124"/>
      <c r="I128" s="5"/>
    </row>
    <row r="129" spans="1:10" s="4" customFormat="1" ht="15" customHeight="1" x14ac:dyDescent="0.25">
      <c r="A129" s="99" t="s">
        <v>16</v>
      </c>
      <c r="B129" s="62" t="s">
        <v>264</v>
      </c>
      <c r="C129" s="60"/>
      <c r="D129" s="122"/>
      <c r="E129" s="123"/>
      <c r="F129" s="123"/>
      <c r="G129" s="124"/>
      <c r="I129" s="5"/>
    </row>
    <row r="130" spans="1:10" s="4" customFormat="1" ht="15" customHeight="1" x14ac:dyDescent="0.25">
      <c r="A130" s="99" t="s">
        <v>17</v>
      </c>
      <c r="B130" s="62" t="s">
        <v>265</v>
      </c>
      <c r="C130" s="60"/>
      <c r="D130" s="122"/>
      <c r="E130" s="123"/>
      <c r="F130" s="123"/>
      <c r="G130" s="124"/>
      <c r="I130" s="5"/>
    </row>
    <row r="131" spans="1:10" s="4" customFormat="1" ht="15" customHeight="1" x14ac:dyDescent="0.25">
      <c r="A131" s="99" t="s">
        <v>18</v>
      </c>
      <c r="B131" s="62" t="s">
        <v>266</v>
      </c>
      <c r="C131" s="60"/>
      <c r="D131" s="122"/>
      <c r="E131" s="123"/>
      <c r="F131" s="123"/>
      <c r="G131" s="124"/>
      <c r="I131" s="5"/>
    </row>
    <row r="132" spans="1:10" s="4" customFormat="1" ht="15" customHeight="1" x14ac:dyDescent="0.25">
      <c r="A132" s="99" t="s">
        <v>19</v>
      </c>
      <c r="B132" s="62" t="s">
        <v>267</v>
      </c>
      <c r="C132" s="60"/>
      <c r="D132" s="122"/>
      <c r="E132" s="123"/>
      <c r="F132" s="123"/>
      <c r="G132" s="124"/>
      <c r="I132" s="5"/>
    </row>
    <row r="133" spans="1:10" s="4" customFormat="1" ht="28.5" x14ac:dyDescent="0.25">
      <c r="A133" s="99" t="s">
        <v>20</v>
      </c>
      <c r="B133" s="62" t="s">
        <v>268</v>
      </c>
      <c r="C133" s="60"/>
      <c r="D133" s="122"/>
      <c r="E133" s="123"/>
      <c r="F133" s="123"/>
      <c r="G133" s="124"/>
      <c r="I133" s="5"/>
    </row>
    <row r="134" spans="1:10" s="4" customFormat="1" ht="15" customHeight="1" x14ac:dyDescent="0.25">
      <c r="A134" s="99" t="s">
        <v>21</v>
      </c>
      <c r="B134" s="62" t="s">
        <v>269</v>
      </c>
      <c r="C134" s="60"/>
      <c r="D134" s="122"/>
      <c r="E134" s="123"/>
      <c r="F134" s="123"/>
      <c r="G134" s="124"/>
      <c r="I134" s="5"/>
    </row>
    <row r="135" spans="1:10" s="4" customFormat="1" ht="15" customHeight="1" x14ac:dyDescent="0.25">
      <c r="A135" s="99" t="s">
        <v>22</v>
      </c>
      <c r="B135" s="62" t="s">
        <v>270</v>
      </c>
      <c r="C135" s="60"/>
      <c r="D135" s="122"/>
      <c r="E135" s="123"/>
      <c r="F135" s="123"/>
      <c r="G135" s="124"/>
      <c r="I135" s="5"/>
    </row>
    <row r="136" spans="1:10" s="4" customFormat="1" ht="15" customHeight="1" x14ac:dyDescent="0.25">
      <c r="A136" s="99" t="s">
        <v>23</v>
      </c>
      <c r="B136" s="62" t="s">
        <v>271</v>
      </c>
      <c r="C136" s="60"/>
      <c r="D136" s="122"/>
      <c r="E136" s="123"/>
      <c r="F136" s="123"/>
      <c r="G136" s="124"/>
      <c r="I136" s="5"/>
    </row>
    <row r="137" spans="1:10" s="4" customFormat="1" ht="15" customHeight="1" x14ac:dyDescent="0.25">
      <c r="A137" s="99" t="s">
        <v>52</v>
      </c>
      <c r="B137" s="62" t="s">
        <v>272</v>
      </c>
      <c r="C137" s="60"/>
      <c r="D137" s="122"/>
      <c r="E137" s="123"/>
      <c r="F137" s="123"/>
      <c r="G137" s="124"/>
      <c r="I137" s="5"/>
    </row>
    <row r="138" spans="1:10" s="4" customFormat="1" ht="15" customHeight="1" x14ac:dyDescent="0.25">
      <c r="A138" s="99" t="s">
        <v>53</v>
      </c>
      <c r="B138" s="62" t="s">
        <v>273</v>
      </c>
      <c r="C138" s="60"/>
      <c r="D138" s="122"/>
      <c r="E138" s="123"/>
      <c r="F138" s="123"/>
      <c r="G138" s="124"/>
      <c r="I138" s="5"/>
    </row>
    <row r="139" spans="1:10" s="4" customFormat="1" ht="15.75" customHeight="1" thickBot="1" x14ac:dyDescent="0.3">
      <c r="A139" s="105" t="s">
        <v>54</v>
      </c>
      <c r="B139" s="36" t="s">
        <v>274</v>
      </c>
      <c r="C139" s="68"/>
      <c r="D139" s="125"/>
      <c r="E139" s="126"/>
      <c r="F139" s="126"/>
      <c r="G139" s="127"/>
      <c r="I139" s="5"/>
    </row>
    <row r="140" spans="1:10" s="4" customFormat="1" ht="35.1" customHeight="1" thickBot="1" x14ac:dyDescent="0.3">
      <c r="A140" s="22"/>
      <c r="B140" s="38"/>
      <c r="C140" s="39"/>
      <c r="D140" s="47" t="s">
        <v>9</v>
      </c>
      <c r="E140" s="47">
        <v>2</v>
      </c>
      <c r="F140" s="49"/>
      <c r="G140" s="44">
        <f>E140*F140</f>
        <v>0</v>
      </c>
      <c r="J140" s="5"/>
    </row>
    <row r="141" spans="1:10" s="4" customFormat="1" ht="60.75" thickBot="1" x14ac:dyDescent="0.3">
      <c r="A141" s="69" t="s">
        <v>24</v>
      </c>
      <c r="B141" s="70" t="s">
        <v>467</v>
      </c>
      <c r="C141" s="71" t="s">
        <v>7</v>
      </c>
      <c r="D141" s="153"/>
      <c r="E141" s="154"/>
      <c r="F141" s="154"/>
      <c r="G141" s="155"/>
      <c r="I141" s="5"/>
    </row>
    <row r="142" spans="1:10" s="4" customFormat="1" ht="15" x14ac:dyDescent="0.25">
      <c r="A142" s="97" t="s">
        <v>25</v>
      </c>
      <c r="B142" s="63" t="s">
        <v>210</v>
      </c>
      <c r="C142" s="66"/>
      <c r="D142" s="156"/>
      <c r="E142" s="157"/>
      <c r="F142" s="157"/>
      <c r="G142" s="158"/>
      <c r="I142" s="5"/>
    </row>
    <row r="143" spans="1:10" s="4" customFormat="1" ht="15" x14ac:dyDescent="0.25">
      <c r="A143" s="99" t="s">
        <v>417</v>
      </c>
      <c r="B143" s="62" t="s">
        <v>211</v>
      </c>
      <c r="C143" s="60"/>
      <c r="D143" s="81" t="s">
        <v>9</v>
      </c>
      <c r="E143" s="82">
        <v>2</v>
      </c>
      <c r="F143" s="83"/>
      <c r="G143" s="107">
        <f>E143*F143</f>
        <v>0</v>
      </c>
      <c r="I143" s="5"/>
    </row>
    <row r="144" spans="1:10" s="4" customFormat="1" ht="15" customHeight="1" x14ac:dyDescent="0.25">
      <c r="A144" s="99" t="s">
        <v>418</v>
      </c>
      <c r="B144" s="62" t="s">
        <v>212</v>
      </c>
      <c r="C144" s="67"/>
      <c r="D144" s="128"/>
      <c r="E144" s="129"/>
      <c r="F144" s="129"/>
      <c r="G144" s="130"/>
      <c r="I144" s="5"/>
    </row>
    <row r="145" spans="1:9" s="4" customFormat="1" ht="28.5" x14ac:dyDescent="0.25">
      <c r="A145" s="99" t="s">
        <v>419</v>
      </c>
      <c r="B145" s="62" t="s">
        <v>213</v>
      </c>
      <c r="C145" s="67"/>
      <c r="D145" s="131"/>
      <c r="E145" s="132"/>
      <c r="F145" s="132"/>
      <c r="G145" s="133"/>
      <c r="I145" s="5"/>
    </row>
    <row r="146" spans="1:9" s="4" customFormat="1" ht="28.5" x14ac:dyDescent="0.25">
      <c r="A146" s="99" t="s">
        <v>420</v>
      </c>
      <c r="B146" s="62" t="s">
        <v>214</v>
      </c>
      <c r="C146" s="67"/>
      <c r="D146" s="131"/>
      <c r="E146" s="132"/>
      <c r="F146" s="132"/>
      <c r="G146" s="133"/>
      <c r="I146" s="5"/>
    </row>
    <row r="147" spans="1:9" s="4" customFormat="1" ht="15" customHeight="1" x14ac:dyDescent="0.25">
      <c r="A147" s="99" t="s">
        <v>421</v>
      </c>
      <c r="B147" s="62" t="s">
        <v>215</v>
      </c>
      <c r="C147" s="67"/>
      <c r="D147" s="131"/>
      <c r="E147" s="132"/>
      <c r="F147" s="132"/>
      <c r="G147" s="133"/>
      <c r="I147" s="5"/>
    </row>
    <row r="148" spans="1:9" s="4" customFormat="1" ht="15" customHeight="1" x14ac:dyDescent="0.25">
      <c r="A148" s="99" t="s">
        <v>422</v>
      </c>
      <c r="B148" s="62" t="s">
        <v>216</v>
      </c>
      <c r="C148" s="67"/>
      <c r="D148" s="131"/>
      <c r="E148" s="132"/>
      <c r="F148" s="132"/>
      <c r="G148" s="133"/>
      <c r="I148" s="5"/>
    </row>
    <row r="149" spans="1:9" s="4" customFormat="1" ht="15" customHeight="1" x14ac:dyDescent="0.25">
      <c r="A149" s="99" t="s">
        <v>423</v>
      </c>
      <c r="B149" s="62" t="s">
        <v>217</v>
      </c>
      <c r="C149" s="67"/>
      <c r="D149" s="131"/>
      <c r="E149" s="132"/>
      <c r="F149" s="132"/>
      <c r="G149" s="133"/>
      <c r="I149" s="5"/>
    </row>
    <row r="150" spans="1:9" s="4" customFormat="1" ht="15" customHeight="1" x14ac:dyDescent="0.25">
      <c r="A150" s="99" t="s">
        <v>424</v>
      </c>
      <c r="B150" s="62" t="s">
        <v>218</v>
      </c>
      <c r="C150" s="67"/>
      <c r="D150" s="131"/>
      <c r="E150" s="132"/>
      <c r="F150" s="132"/>
      <c r="G150" s="133"/>
      <c r="I150" s="5"/>
    </row>
    <row r="151" spans="1:9" s="4" customFormat="1" ht="15" customHeight="1" x14ac:dyDescent="0.25">
      <c r="A151" s="99" t="s">
        <v>425</v>
      </c>
      <c r="B151" s="62" t="s">
        <v>219</v>
      </c>
      <c r="C151" s="67"/>
      <c r="D151" s="131"/>
      <c r="E151" s="132"/>
      <c r="F151" s="132"/>
      <c r="G151" s="133"/>
      <c r="I151" s="5"/>
    </row>
    <row r="152" spans="1:9" s="4" customFormat="1" ht="15" customHeight="1" x14ac:dyDescent="0.25">
      <c r="A152" s="99" t="s">
        <v>426</v>
      </c>
      <c r="B152" s="62" t="s">
        <v>220</v>
      </c>
      <c r="C152" s="67"/>
      <c r="D152" s="134"/>
      <c r="E152" s="135"/>
      <c r="F152" s="135"/>
      <c r="G152" s="136"/>
      <c r="I152" s="5"/>
    </row>
    <row r="153" spans="1:9" s="4" customFormat="1" ht="15" x14ac:dyDescent="0.25">
      <c r="A153" s="99" t="s">
        <v>427</v>
      </c>
      <c r="B153" s="62" t="s">
        <v>221</v>
      </c>
      <c r="C153" s="60"/>
      <c r="D153" s="81" t="s">
        <v>9</v>
      </c>
      <c r="E153" s="82">
        <v>1</v>
      </c>
      <c r="F153" s="78"/>
      <c r="G153" s="103">
        <f>E153*F153</f>
        <v>0</v>
      </c>
      <c r="I153" s="5"/>
    </row>
    <row r="154" spans="1:9" s="4" customFormat="1" ht="15" customHeight="1" x14ac:dyDescent="0.25">
      <c r="A154" s="99" t="s">
        <v>428</v>
      </c>
      <c r="B154" s="62" t="s">
        <v>222</v>
      </c>
      <c r="C154" s="67"/>
      <c r="D154" s="128"/>
      <c r="E154" s="129"/>
      <c r="F154" s="129"/>
      <c r="G154" s="130"/>
      <c r="I154" s="5"/>
    </row>
    <row r="155" spans="1:9" s="4" customFormat="1" ht="28.5" x14ac:dyDescent="0.25">
      <c r="A155" s="99" t="s">
        <v>429</v>
      </c>
      <c r="B155" s="62" t="s">
        <v>223</v>
      </c>
      <c r="C155" s="67"/>
      <c r="D155" s="131"/>
      <c r="E155" s="132"/>
      <c r="F155" s="132"/>
      <c r="G155" s="133"/>
      <c r="I155" s="5"/>
    </row>
    <row r="156" spans="1:9" s="4" customFormat="1" ht="28.5" x14ac:dyDescent="0.25">
      <c r="A156" s="99" t="s">
        <v>430</v>
      </c>
      <c r="B156" s="62" t="s">
        <v>224</v>
      </c>
      <c r="C156" s="67"/>
      <c r="D156" s="131"/>
      <c r="E156" s="132"/>
      <c r="F156" s="132"/>
      <c r="G156" s="133"/>
      <c r="I156" s="5"/>
    </row>
    <row r="157" spans="1:9" s="4" customFormat="1" ht="15" customHeight="1" x14ac:dyDescent="0.25">
      <c r="A157" s="99" t="s">
        <v>431</v>
      </c>
      <c r="B157" s="62" t="s">
        <v>225</v>
      </c>
      <c r="C157" s="67"/>
      <c r="D157" s="131"/>
      <c r="E157" s="132"/>
      <c r="F157" s="132"/>
      <c r="G157" s="133"/>
      <c r="I157" s="5"/>
    </row>
    <row r="158" spans="1:9" s="4" customFormat="1" ht="15" customHeight="1" x14ac:dyDescent="0.25">
      <c r="A158" s="99" t="s">
        <v>432</v>
      </c>
      <c r="B158" s="62" t="s">
        <v>226</v>
      </c>
      <c r="C158" s="67"/>
      <c r="D158" s="131"/>
      <c r="E158" s="132"/>
      <c r="F158" s="132"/>
      <c r="G158" s="133"/>
      <c r="I158" s="5"/>
    </row>
    <row r="159" spans="1:9" s="4" customFormat="1" ht="28.5" x14ac:dyDescent="0.25">
      <c r="A159" s="99" t="s">
        <v>433</v>
      </c>
      <c r="B159" s="62" t="s">
        <v>227</v>
      </c>
      <c r="C159" s="67"/>
      <c r="D159" s="131"/>
      <c r="E159" s="132"/>
      <c r="F159" s="132"/>
      <c r="G159" s="133"/>
      <c r="I159" s="5"/>
    </row>
    <row r="160" spans="1:9" s="4" customFormat="1" ht="28.5" x14ac:dyDescent="0.25">
      <c r="A160" s="99" t="s">
        <v>434</v>
      </c>
      <c r="B160" s="62" t="s">
        <v>228</v>
      </c>
      <c r="C160" s="67"/>
      <c r="D160" s="131"/>
      <c r="E160" s="132"/>
      <c r="F160" s="132"/>
      <c r="G160" s="133"/>
      <c r="I160" s="5"/>
    </row>
    <row r="161" spans="1:9" s="4" customFormat="1" ht="15" customHeight="1" x14ac:dyDescent="0.25">
      <c r="A161" s="99" t="s">
        <v>435</v>
      </c>
      <c r="B161" s="62" t="s">
        <v>229</v>
      </c>
      <c r="C161" s="67"/>
      <c r="D161" s="131"/>
      <c r="E161" s="132"/>
      <c r="F161" s="132"/>
      <c r="G161" s="133"/>
      <c r="I161" s="5"/>
    </row>
    <row r="162" spans="1:9" s="4" customFormat="1" ht="15" customHeight="1" x14ac:dyDescent="0.25">
      <c r="A162" s="99" t="s">
        <v>436</v>
      </c>
      <c r="B162" s="62" t="s">
        <v>230</v>
      </c>
      <c r="C162" s="67"/>
      <c r="D162" s="131"/>
      <c r="E162" s="132"/>
      <c r="F162" s="132"/>
      <c r="G162" s="133"/>
      <c r="I162" s="5"/>
    </row>
    <row r="163" spans="1:9" s="4" customFormat="1" ht="15" customHeight="1" x14ac:dyDescent="0.25">
      <c r="A163" s="99" t="s">
        <v>437</v>
      </c>
      <c r="B163" s="62" t="s">
        <v>231</v>
      </c>
      <c r="C163" s="67"/>
      <c r="D163" s="131"/>
      <c r="E163" s="132"/>
      <c r="F163" s="132"/>
      <c r="G163" s="133"/>
      <c r="I163" s="5"/>
    </row>
    <row r="164" spans="1:9" s="4" customFormat="1" ht="28.5" x14ac:dyDescent="0.25">
      <c r="A164" s="99" t="s">
        <v>438</v>
      </c>
      <c r="B164" s="62" t="s">
        <v>232</v>
      </c>
      <c r="C164" s="67"/>
      <c r="D164" s="131"/>
      <c r="E164" s="132"/>
      <c r="F164" s="132"/>
      <c r="G164" s="133"/>
      <c r="I164" s="5"/>
    </row>
    <row r="165" spans="1:9" s="4" customFormat="1" ht="15" customHeight="1" x14ac:dyDescent="0.25">
      <c r="A165" s="99" t="s">
        <v>439</v>
      </c>
      <c r="B165" s="62" t="s">
        <v>233</v>
      </c>
      <c r="C165" s="67"/>
      <c r="D165" s="134"/>
      <c r="E165" s="135"/>
      <c r="F165" s="135"/>
      <c r="G165" s="136"/>
      <c r="I165" s="5"/>
    </row>
    <row r="166" spans="1:9" s="4" customFormat="1" ht="28.5" x14ac:dyDescent="0.25">
      <c r="A166" s="99" t="s">
        <v>440</v>
      </c>
      <c r="B166" s="62" t="s">
        <v>234</v>
      </c>
      <c r="C166" s="60"/>
      <c r="D166" s="81" t="s">
        <v>9</v>
      </c>
      <c r="E166" s="82">
        <v>2</v>
      </c>
      <c r="F166" s="78"/>
      <c r="G166" s="100">
        <f>E166*F166</f>
        <v>0</v>
      </c>
      <c r="I166" s="5"/>
    </row>
    <row r="167" spans="1:9" s="4" customFormat="1" ht="28.5" x14ac:dyDescent="0.25">
      <c r="A167" s="99" t="s">
        <v>441</v>
      </c>
      <c r="B167" s="62" t="s">
        <v>235</v>
      </c>
      <c r="C167" s="67"/>
      <c r="D167" s="128"/>
      <c r="E167" s="129"/>
      <c r="F167" s="129"/>
      <c r="G167" s="130"/>
      <c r="I167" s="5"/>
    </row>
    <row r="168" spans="1:9" s="4" customFormat="1" ht="15" customHeight="1" x14ac:dyDescent="0.25">
      <c r="A168" s="99" t="s">
        <v>442</v>
      </c>
      <c r="B168" s="62" t="s">
        <v>236</v>
      </c>
      <c r="C168" s="67"/>
      <c r="D168" s="131"/>
      <c r="E168" s="132"/>
      <c r="F168" s="132"/>
      <c r="G168" s="133"/>
      <c r="I168" s="5"/>
    </row>
    <row r="169" spans="1:9" s="4" customFormat="1" ht="15" customHeight="1" x14ac:dyDescent="0.25">
      <c r="A169" s="99" t="s">
        <v>443</v>
      </c>
      <c r="B169" s="62" t="s">
        <v>237</v>
      </c>
      <c r="C169" s="67"/>
      <c r="D169" s="131"/>
      <c r="E169" s="132"/>
      <c r="F169" s="132"/>
      <c r="G169" s="133"/>
      <c r="I169" s="5"/>
    </row>
    <row r="170" spans="1:9" s="4" customFormat="1" ht="28.5" x14ac:dyDescent="0.25">
      <c r="A170" s="99" t="s">
        <v>444</v>
      </c>
      <c r="B170" s="62" t="s">
        <v>238</v>
      </c>
      <c r="C170" s="67"/>
      <c r="D170" s="134"/>
      <c r="E170" s="135"/>
      <c r="F170" s="135"/>
      <c r="G170" s="136"/>
      <c r="I170" s="5"/>
    </row>
    <row r="171" spans="1:9" s="4" customFormat="1" ht="15" x14ac:dyDescent="0.25">
      <c r="A171" s="99" t="s">
        <v>445</v>
      </c>
      <c r="B171" s="62" t="s">
        <v>239</v>
      </c>
      <c r="C171" s="60"/>
      <c r="D171" s="72" t="s">
        <v>9</v>
      </c>
      <c r="E171" s="12">
        <v>4</v>
      </c>
      <c r="F171" s="78"/>
      <c r="G171" s="103">
        <f>E171*F171</f>
        <v>0</v>
      </c>
      <c r="I171" s="5"/>
    </row>
    <row r="172" spans="1:9" s="4" customFormat="1" ht="15" customHeight="1" x14ac:dyDescent="0.25">
      <c r="A172" s="99" t="s">
        <v>446</v>
      </c>
      <c r="B172" s="62" t="s">
        <v>240</v>
      </c>
      <c r="C172" s="60"/>
      <c r="D172" s="131"/>
      <c r="E172" s="132"/>
      <c r="F172" s="132"/>
      <c r="G172" s="133"/>
      <c r="I172" s="5"/>
    </row>
    <row r="173" spans="1:9" s="4" customFormat="1" ht="28.5" x14ac:dyDescent="0.25">
      <c r="A173" s="99" t="s">
        <v>447</v>
      </c>
      <c r="B173" s="62" t="s">
        <v>241</v>
      </c>
      <c r="C173" s="60"/>
      <c r="D173" s="72" t="s">
        <v>9</v>
      </c>
      <c r="E173" s="12">
        <v>2</v>
      </c>
      <c r="F173" s="78"/>
      <c r="G173" s="103">
        <f>E173*F173</f>
        <v>0</v>
      </c>
      <c r="I173" s="5"/>
    </row>
    <row r="174" spans="1:9" s="4" customFormat="1" ht="15" x14ac:dyDescent="0.25">
      <c r="A174" s="99" t="s">
        <v>448</v>
      </c>
      <c r="B174" s="62" t="s">
        <v>242</v>
      </c>
      <c r="C174" s="60"/>
      <c r="D174" s="72" t="s">
        <v>9</v>
      </c>
      <c r="E174" s="12">
        <v>2</v>
      </c>
      <c r="F174" s="78"/>
      <c r="G174" s="103">
        <f>E174*F174</f>
        <v>0</v>
      </c>
      <c r="I174" s="5"/>
    </row>
    <row r="175" spans="1:9" s="4" customFormat="1" ht="28.5" x14ac:dyDescent="0.25">
      <c r="A175" s="99" t="s">
        <v>449</v>
      </c>
      <c r="B175" s="62" t="s">
        <v>243</v>
      </c>
      <c r="C175" s="60"/>
      <c r="D175" s="128"/>
      <c r="E175" s="129"/>
      <c r="F175" s="129"/>
      <c r="G175" s="130"/>
      <c r="I175" s="5"/>
    </row>
    <row r="176" spans="1:9" s="4" customFormat="1" ht="15" customHeight="1" x14ac:dyDescent="0.25">
      <c r="A176" s="99" t="s">
        <v>450</v>
      </c>
      <c r="B176" s="62" t="s">
        <v>237</v>
      </c>
      <c r="C176" s="60"/>
      <c r="D176" s="131"/>
      <c r="E176" s="132"/>
      <c r="F176" s="132"/>
      <c r="G176" s="133"/>
      <c r="I176" s="5"/>
    </row>
    <row r="177" spans="1:9" s="4" customFormat="1" ht="28.5" x14ac:dyDescent="0.25">
      <c r="A177" s="99" t="s">
        <v>451</v>
      </c>
      <c r="B177" s="62" t="s">
        <v>238</v>
      </c>
      <c r="C177" s="60"/>
      <c r="D177" s="131"/>
      <c r="E177" s="132"/>
      <c r="F177" s="132"/>
      <c r="G177" s="133"/>
      <c r="I177" s="5"/>
    </row>
    <row r="178" spans="1:9" s="4" customFormat="1" ht="15" customHeight="1" x14ac:dyDescent="0.25">
      <c r="A178" s="99" t="s">
        <v>452</v>
      </c>
      <c r="B178" s="62" t="s">
        <v>244</v>
      </c>
      <c r="C178" s="60"/>
      <c r="D178" s="131"/>
      <c r="E178" s="132"/>
      <c r="F178" s="132"/>
      <c r="G178" s="133"/>
      <c r="I178" s="5"/>
    </row>
    <row r="179" spans="1:9" s="4" customFormat="1" ht="15" customHeight="1" x14ac:dyDescent="0.25">
      <c r="A179" s="99" t="s">
        <v>453</v>
      </c>
      <c r="B179" s="62" t="s">
        <v>245</v>
      </c>
      <c r="C179" s="60"/>
      <c r="D179" s="131"/>
      <c r="E179" s="132"/>
      <c r="F179" s="132"/>
      <c r="G179" s="133"/>
      <c r="I179" s="5"/>
    </row>
    <row r="180" spans="1:9" s="4" customFormat="1" ht="15" customHeight="1" x14ac:dyDescent="0.25">
      <c r="A180" s="99" t="s">
        <v>454</v>
      </c>
      <c r="B180" s="62" t="s">
        <v>246</v>
      </c>
      <c r="C180" s="60"/>
      <c r="D180" s="131"/>
      <c r="E180" s="132"/>
      <c r="F180" s="132"/>
      <c r="G180" s="133"/>
      <c r="I180" s="5"/>
    </row>
    <row r="181" spans="1:9" s="4" customFormat="1" ht="15" x14ac:dyDescent="0.25">
      <c r="A181" s="99" t="s">
        <v>455</v>
      </c>
      <c r="B181" s="62" t="s">
        <v>247</v>
      </c>
      <c r="C181" s="60"/>
      <c r="D181" s="72" t="s">
        <v>9</v>
      </c>
      <c r="E181" s="12">
        <v>2</v>
      </c>
      <c r="F181" s="78"/>
      <c r="G181" s="103">
        <f>E181*F181</f>
        <v>0</v>
      </c>
      <c r="I181" s="5"/>
    </row>
    <row r="182" spans="1:9" s="4" customFormat="1" ht="28.5" x14ac:dyDescent="0.25">
      <c r="A182" s="99" t="s">
        <v>456</v>
      </c>
      <c r="B182" s="62" t="s">
        <v>248</v>
      </c>
      <c r="C182" s="60"/>
      <c r="D182" s="128"/>
      <c r="E182" s="129"/>
      <c r="F182" s="129"/>
      <c r="G182" s="130"/>
      <c r="I182" s="5"/>
    </row>
    <row r="183" spans="1:9" s="4" customFormat="1" ht="15" customHeight="1" x14ac:dyDescent="0.25">
      <c r="A183" s="99" t="s">
        <v>457</v>
      </c>
      <c r="B183" s="62" t="s">
        <v>249</v>
      </c>
      <c r="C183" s="60"/>
      <c r="D183" s="131"/>
      <c r="E183" s="132"/>
      <c r="F183" s="132"/>
      <c r="G183" s="133"/>
      <c r="I183" s="5"/>
    </row>
    <row r="184" spans="1:9" s="4" customFormat="1" ht="15" customHeight="1" x14ac:dyDescent="0.25">
      <c r="A184" s="99" t="s">
        <v>458</v>
      </c>
      <c r="B184" s="62" t="s">
        <v>246</v>
      </c>
      <c r="C184" s="60"/>
      <c r="D184" s="131"/>
      <c r="E184" s="132"/>
      <c r="F184" s="132"/>
      <c r="G184" s="133"/>
      <c r="I184" s="5"/>
    </row>
    <row r="185" spans="1:9" s="4" customFormat="1" ht="28.5" x14ac:dyDescent="0.25">
      <c r="A185" s="99" t="s">
        <v>459</v>
      </c>
      <c r="B185" s="62" t="s">
        <v>250</v>
      </c>
      <c r="C185" s="60"/>
      <c r="D185" s="72" t="s">
        <v>9</v>
      </c>
      <c r="E185" s="12">
        <v>1</v>
      </c>
      <c r="F185" s="78"/>
      <c r="G185" s="103">
        <f>E185*F185</f>
        <v>0</v>
      </c>
      <c r="I185" s="5"/>
    </row>
    <row r="186" spans="1:9" s="4" customFormat="1" ht="15" customHeight="1" x14ac:dyDescent="0.25">
      <c r="A186" s="99" t="s">
        <v>460</v>
      </c>
      <c r="B186" s="62" t="s">
        <v>251</v>
      </c>
      <c r="C186" s="60"/>
      <c r="D186" s="131"/>
      <c r="E186" s="132"/>
      <c r="F186" s="132"/>
      <c r="G186" s="133"/>
      <c r="I186" s="5"/>
    </row>
    <row r="187" spans="1:9" s="4" customFormat="1" ht="30" x14ac:dyDescent="0.25">
      <c r="A187" s="104" t="s">
        <v>26</v>
      </c>
      <c r="B187" s="64" t="s">
        <v>252</v>
      </c>
      <c r="C187" s="60"/>
      <c r="D187" s="72" t="s">
        <v>9</v>
      </c>
      <c r="E187" s="12">
        <v>1</v>
      </c>
      <c r="F187" s="78"/>
      <c r="G187" s="103">
        <f>E187*F187</f>
        <v>0</v>
      </c>
      <c r="I187" s="5"/>
    </row>
    <row r="188" spans="1:9" s="4" customFormat="1" ht="71.25" x14ac:dyDescent="0.25">
      <c r="A188" s="99" t="s">
        <v>461</v>
      </c>
      <c r="B188" s="62" t="s">
        <v>253</v>
      </c>
      <c r="C188" s="60"/>
      <c r="D188" s="128"/>
      <c r="E188" s="129"/>
      <c r="F188" s="129"/>
      <c r="G188" s="130"/>
      <c r="I188" s="5"/>
    </row>
    <row r="189" spans="1:9" s="4" customFormat="1" ht="28.5" x14ac:dyDescent="0.25">
      <c r="A189" s="99" t="s">
        <v>462</v>
      </c>
      <c r="B189" s="62" t="s">
        <v>254</v>
      </c>
      <c r="C189" s="60"/>
      <c r="D189" s="131"/>
      <c r="E189" s="132"/>
      <c r="F189" s="132"/>
      <c r="G189" s="133"/>
      <c r="I189" s="5"/>
    </row>
    <row r="190" spans="1:9" s="4" customFormat="1" ht="15" customHeight="1" x14ac:dyDescent="0.25">
      <c r="A190" s="99" t="s">
        <v>463</v>
      </c>
      <c r="B190" s="62" t="s">
        <v>255</v>
      </c>
      <c r="C190" s="60"/>
      <c r="D190" s="134"/>
      <c r="E190" s="135"/>
      <c r="F190" s="135"/>
      <c r="G190" s="136"/>
      <c r="I190" s="5"/>
    </row>
    <row r="191" spans="1:9" s="4" customFormat="1" ht="15" x14ac:dyDescent="0.25">
      <c r="A191" s="99" t="s">
        <v>464</v>
      </c>
      <c r="B191" s="62" t="s">
        <v>256</v>
      </c>
      <c r="C191" s="60"/>
      <c r="D191" s="72" t="s">
        <v>9</v>
      </c>
      <c r="E191" s="12">
        <v>1</v>
      </c>
      <c r="F191" s="78"/>
      <c r="G191" s="103">
        <f>E191*F191</f>
        <v>0</v>
      </c>
      <c r="I191" s="5"/>
    </row>
    <row r="192" spans="1:9" s="4" customFormat="1" ht="15" x14ac:dyDescent="0.25">
      <c r="A192" s="104" t="s">
        <v>27</v>
      </c>
      <c r="B192" s="64" t="s">
        <v>257</v>
      </c>
      <c r="C192" s="60"/>
      <c r="D192" s="72" t="s">
        <v>9</v>
      </c>
      <c r="E192" s="12">
        <v>4</v>
      </c>
      <c r="F192" s="78"/>
      <c r="G192" s="103">
        <f>E192*F192</f>
        <v>0</v>
      </c>
      <c r="I192" s="5"/>
    </row>
    <row r="193" spans="1:9" s="4" customFormat="1" ht="15" customHeight="1" x14ac:dyDescent="0.25">
      <c r="A193" s="99" t="s">
        <v>465</v>
      </c>
      <c r="B193" s="62" t="s">
        <v>258</v>
      </c>
      <c r="C193" s="60"/>
      <c r="D193" s="128"/>
      <c r="E193" s="129"/>
      <c r="F193" s="129"/>
      <c r="G193" s="130"/>
      <c r="I193" s="5"/>
    </row>
    <row r="194" spans="1:9" s="4" customFormat="1" ht="15" customHeight="1" thickBot="1" x14ac:dyDescent="0.3">
      <c r="A194" s="105" t="s">
        <v>466</v>
      </c>
      <c r="B194" s="36" t="s">
        <v>259</v>
      </c>
      <c r="C194" s="68"/>
      <c r="D194" s="131"/>
      <c r="E194" s="132"/>
      <c r="F194" s="132"/>
      <c r="G194" s="133"/>
      <c r="I194" s="5"/>
    </row>
    <row r="195" spans="1:9" s="4" customFormat="1" ht="32.25" customHeight="1" thickBot="1" x14ac:dyDescent="0.3">
      <c r="A195" s="89"/>
      <c r="B195" s="90"/>
      <c r="C195" s="55"/>
      <c r="D195" s="91" t="s">
        <v>469</v>
      </c>
      <c r="E195" s="91">
        <v>1</v>
      </c>
      <c r="F195" s="91"/>
      <c r="G195" s="43">
        <f>E195*F195</f>
        <v>0</v>
      </c>
      <c r="I195" s="5"/>
    </row>
    <row r="196" spans="1:9" s="4" customFormat="1" ht="60.75" thickBot="1" x14ac:dyDescent="0.3">
      <c r="A196" s="87" t="s">
        <v>28</v>
      </c>
      <c r="B196" s="88" t="s">
        <v>275</v>
      </c>
      <c r="C196" s="27" t="s">
        <v>7</v>
      </c>
      <c r="D196" s="123"/>
      <c r="E196" s="123"/>
      <c r="F196" s="123"/>
      <c r="G196" s="124"/>
      <c r="I196" s="5"/>
    </row>
    <row r="197" spans="1:9" s="4" customFormat="1" ht="15" customHeight="1" x14ac:dyDescent="0.25">
      <c r="A197" s="108" t="s">
        <v>29</v>
      </c>
      <c r="B197" s="21" t="s">
        <v>276</v>
      </c>
      <c r="C197" s="19"/>
      <c r="D197" s="123"/>
      <c r="E197" s="123"/>
      <c r="F197" s="123"/>
      <c r="G197" s="124"/>
      <c r="I197" s="5"/>
    </row>
    <row r="198" spans="1:9" s="4" customFormat="1" ht="28.5" x14ac:dyDescent="0.25">
      <c r="A198" s="108" t="s">
        <v>30</v>
      </c>
      <c r="B198" s="7" t="s">
        <v>277</v>
      </c>
      <c r="C198" s="8"/>
      <c r="D198" s="123"/>
      <c r="E198" s="123"/>
      <c r="F198" s="123"/>
      <c r="G198" s="124"/>
      <c r="I198" s="5"/>
    </row>
    <row r="199" spans="1:9" s="4" customFormat="1" ht="15" customHeight="1" x14ac:dyDescent="0.25">
      <c r="A199" s="159" t="s">
        <v>31</v>
      </c>
      <c r="B199" s="7" t="s">
        <v>278</v>
      </c>
      <c r="C199" s="11"/>
      <c r="D199" s="123"/>
      <c r="E199" s="123"/>
      <c r="F199" s="123"/>
      <c r="G199" s="124"/>
      <c r="I199" s="5"/>
    </row>
    <row r="200" spans="1:9" s="4" customFormat="1" ht="15" customHeight="1" x14ac:dyDescent="0.25">
      <c r="A200" s="160"/>
      <c r="B200" s="21" t="s">
        <v>279</v>
      </c>
      <c r="C200" s="11"/>
      <c r="D200" s="123"/>
      <c r="E200" s="123"/>
      <c r="F200" s="123"/>
      <c r="G200" s="124"/>
      <c r="I200" s="5"/>
    </row>
    <row r="201" spans="1:9" s="4" customFormat="1" ht="15" customHeight="1" x14ac:dyDescent="0.25">
      <c r="A201" s="160"/>
      <c r="B201" s="21" t="s">
        <v>280</v>
      </c>
      <c r="C201" s="11"/>
      <c r="D201" s="123"/>
      <c r="E201" s="123"/>
      <c r="F201" s="123"/>
      <c r="G201" s="124"/>
      <c r="I201" s="5"/>
    </row>
    <row r="202" spans="1:9" s="4" customFormat="1" ht="15" customHeight="1" x14ac:dyDescent="0.25">
      <c r="A202" s="160"/>
      <c r="B202" s="21" t="s">
        <v>281</v>
      </c>
      <c r="C202" s="11"/>
      <c r="D202" s="123"/>
      <c r="E202" s="123"/>
      <c r="F202" s="123"/>
      <c r="G202" s="124"/>
      <c r="I202" s="5"/>
    </row>
    <row r="203" spans="1:9" s="4" customFormat="1" ht="15" customHeight="1" x14ac:dyDescent="0.25">
      <c r="A203" s="160"/>
      <c r="B203" s="21" t="s">
        <v>282</v>
      </c>
      <c r="C203" s="11"/>
      <c r="D203" s="123"/>
      <c r="E203" s="123"/>
      <c r="F203" s="123"/>
      <c r="G203" s="124"/>
      <c r="I203" s="5"/>
    </row>
    <row r="204" spans="1:9" s="4" customFormat="1" ht="15" customHeight="1" x14ac:dyDescent="0.25">
      <c r="A204" s="161"/>
      <c r="B204" s="21" t="s">
        <v>283</v>
      </c>
      <c r="C204" s="11"/>
      <c r="D204" s="123"/>
      <c r="E204" s="123"/>
      <c r="F204" s="123"/>
      <c r="G204" s="124"/>
      <c r="I204" s="5"/>
    </row>
    <row r="205" spans="1:9" s="4" customFormat="1" ht="28.5" x14ac:dyDescent="0.25">
      <c r="A205" s="159" t="s">
        <v>32</v>
      </c>
      <c r="B205" s="7" t="s">
        <v>284</v>
      </c>
      <c r="C205" s="11"/>
      <c r="D205" s="123"/>
      <c r="E205" s="123"/>
      <c r="F205" s="123"/>
      <c r="G205" s="124"/>
      <c r="I205" s="5"/>
    </row>
    <row r="206" spans="1:9" s="4" customFormat="1" ht="15" customHeight="1" x14ac:dyDescent="0.25">
      <c r="A206" s="160"/>
      <c r="B206" s="21" t="s">
        <v>285</v>
      </c>
      <c r="C206" s="11"/>
      <c r="D206" s="123"/>
      <c r="E206" s="123"/>
      <c r="F206" s="123"/>
      <c r="G206" s="124"/>
      <c r="I206" s="5"/>
    </row>
    <row r="207" spans="1:9" s="4" customFormat="1" ht="15" customHeight="1" x14ac:dyDescent="0.25">
      <c r="A207" s="161"/>
      <c r="B207" s="35" t="s">
        <v>286</v>
      </c>
      <c r="C207" s="11"/>
      <c r="D207" s="123"/>
      <c r="E207" s="123"/>
      <c r="F207" s="123"/>
      <c r="G207" s="124"/>
      <c r="I207" s="5"/>
    </row>
    <row r="208" spans="1:9" s="4" customFormat="1" ht="15" customHeight="1" thickBot="1" x14ac:dyDescent="0.3">
      <c r="A208" s="105" t="s">
        <v>311</v>
      </c>
      <c r="B208" s="34" t="s">
        <v>287</v>
      </c>
      <c r="C208" s="26"/>
      <c r="D208" s="123"/>
      <c r="E208" s="123"/>
      <c r="F208" s="123"/>
      <c r="G208" s="124"/>
      <c r="I208" s="5"/>
    </row>
    <row r="209" spans="1:10" s="4" customFormat="1" ht="35.1" customHeight="1" thickBot="1" x14ac:dyDescent="0.3">
      <c r="A209" s="22"/>
      <c r="B209" s="32"/>
      <c r="C209" s="33"/>
      <c r="D209" s="50" t="s">
        <v>9</v>
      </c>
      <c r="E209" s="46">
        <v>3</v>
      </c>
      <c r="F209" s="48"/>
      <c r="G209" s="43">
        <f>E209*F209</f>
        <v>0</v>
      </c>
      <c r="J209" s="5"/>
    </row>
    <row r="210" spans="1:10" s="4" customFormat="1" ht="60.75" thickBot="1" x14ac:dyDescent="0.3">
      <c r="A210" s="69" t="s">
        <v>33</v>
      </c>
      <c r="B210" s="70" t="s">
        <v>207</v>
      </c>
      <c r="C210" s="86" t="s">
        <v>7</v>
      </c>
      <c r="D210" s="122"/>
      <c r="E210" s="123"/>
      <c r="F210" s="123"/>
      <c r="G210" s="124"/>
      <c r="I210" s="5"/>
    </row>
    <row r="211" spans="1:10" s="4" customFormat="1" ht="57.75" thickBot="1" x14ac:dyDescent="0.3">
      <c r="A211" s="109" t="s">
        <v>34</v>
      </c>
      <c r="B211" s="84" t="s">
        <v>468</v>
      </c>
      <c r="C211" s="85"/>
      <c r="D211" s="122"/>
      <c r="E211" s="123"/>
      <c r="F211" s="123"/>
      <c r="G211" s="124"/>
      <c r="I211" s="5"/>
    </row>
    <row r="212" spans="1:10" s="4" customFormat="1" ht="35.1" customHeight="1" thickBot="1" x14ac:dyDescent="0.3">
      <c r="A212" s="22"/>
      <c r="B212" s="38"/>
      <c r="C212" s="39"/>
      <c r="D212" s="46" t="s">
        <v>9</v>
      </c>
      <c r="E212" s="46">
        <v>10</v>
      </c>
      <c r="F212" s="48"/>
      <c r="G212" s="43">
        <f>E212*F212</f>
        <v>0</v>
      </c>
      <c r="J212" s="5"/>
    </row>
    <row r="213" spans="1:10" s="4" customFormat="1" ht="60.75" thickBot="1" x14ac:dyDescent="0.3">
      <c r="A213" s="69" t="s">
        <v>35</v>
      </c>
      <c r="B213" s="70" t="s">
        <v>208</v>
      </c>
      <c r="C213" s="86" t="s">
        <v>7</v>
      </c>
      <c r="D213" s="119"/>
      <c r="E213" s="120"/>
      <c r="F213" s="120"/>
      <c r="G213" s="121"/>
      <c r="I213" s="5"/>
    </row>
    <row r="214" spans="1:10" s="4" customFormat="1" ht="57.75" thickBot="1" x14ac:dyDescent="0.3">
      <c r="A214" s="109" t="s">
        <v>36</v>
      </c>
      <c r="B214" s="84" t="s">
        <v>468</v>
      </c>
      <c r="C214" s="85"/>
      <c r="D214" s="122"/>
      <c r="E214" s="123"/>
      <c r="F214" s="123"/>
      <c r="G214" s="124"/>
      <c r="I214" s="5"/>
    </row>
    <row r="215" spans="1:10" s="4" customFormat="1" ht="35.1" customHeight="1" thickBot="1" x14ac:dyDescent="0.3">
      <c r="A215" s="22"/>
      <c r="B215" s="38"/>
      <c r="C215" s="39"/>
      <c r="D215" s="46" t="s">
        <v>9</v>
      </c>
      <c r="E215" s="46">
        <v>3</v>
      </c>
      <c r="F215" s="48"/>
      <c r="G215" s="43">
        <f>E215*F215</f>
        <v>0</v>
      </c>
      <c r="J215" s="5"/>
    </row>
    <row r="216" spans="1:10" s="4" customFormat="1" ht="60.75" thickBot="1" x14ac:dyDescent="0.3">
      <c r="A216" s="69" t="s">
        <v>37</v>
      </c>
      <c r="B216" s="70" t="s">
        <v>209</v>
      </c>
      <c r="C216" s="86" t="s">
        <v>7</v>
      </c>
      <c r="D216" s="119"/>
      <c r="E216" s="120"/>
      <c r="F216" s="120"/>
      <c r="G216" s="121"/>
      <c r="I216" s="5"/>
    </row>
    <row r="217" spans="1:10" s="4" customFormat="1" ht="72" thickBot="1" x14ac:dyDescent="0.3">
      <c r="A217" s="109" t="s">
        <v>38</v>
      </c>
      <c r="B217" s="84" t="s">
        <v>470</v>
      </c>
      <c r="C217" s="85"/>
      <c r="D217" s="122"/>
      <c r="E217" s="123"/>
      <c r="F217" s="123"/>
      <c r="G217" s="124"/>
      <c r="I217" s="5"/>
    </row>
    <row r="218" spans="1:10" s="4" customFormat="1" ht="35.1" customHeight="1" thickBot="1" x14ac:dyDescent="0.3">
      <c r="A218" s="22"/>
      <c r="B218" s="38"/>
      <c r="C218" s="39"/>
      <c r="D218" s="46" t="s">
        <v>9</v>
      </c>
      <c r="E218" s="46">
        <v>3</v>
      </c>
      <c r="F218" s="48"/>
      <c r="G218" s="43">
        <f>E218*F218</f>
        <v>0</v>
      </c>
      <c r="J218" s="5"/>
    </row>
    <row r="219" spans="1:10" s="4" customFormat="1" ht="60.75" thickBot="1" x14ac:dyDescent="0.3">
      <c r="A219" s="69" t="s">
        <v>39</v>
      </c>
      <c r="B219" s="70" t="s">
        <v>206</v>
      </c>
      <c r="C219" s="86" t="s">
        <v>7</v>
      </c>
      <c r="D219" s="122"/>
      <c r="E219" s="123"/>
      <c r="F219" s="123"/>
      <c r="G219" s="124"/>
      <c r="I219" s="5"/>
    </row>
    <row r="220" spans="1:10" s="4" customFormat="1" ht="171.75" thickBot="1" x14ac:dyDescent="0.3">
      <c r="A220" s="109" t="s">
        <v>292</v>
      </c>
      <c r="B220" s="84" t="s">
        <v>205</v>
      </c>
      <c r="C220" s="85"/>
      <c r="D220" s="122"/>
      <c r="E220" s="123"/>
      <c r="F220" s="123"/>
      <c r="G220" s="124"/>
      <c r="I220" s="5"/>
    </row>
    <row r="221" spans="1:10" s="4" customFormat="1" ht="35.1" customHeight="1" thickBot="1" x14ac:dyDescent="0.3">
      <c r="A221" s="22"/>
      <c r="B221" s="38"/>
      <c r="C221" s="39"/>
      <c r="D221" s="46" t="s">
        <v>9</v>
      </c>
      <c r="E221" s="46">
        <v>2</v>
      </c>
      <c r="F221" s="48"/>
      <c r="G221" s="43">
        <f>E221*F221</f>
        <v>0</v>
      </c>
      <c r="J221" s="5"/>
    </row>
    <row r="222" spans="1:10" s="4" customFormat="1" ht="60.75" thickBot="1" x14ac:dyDescent="0.3">
      <c r="A222" s="110" t="s">
        <v>40</v>
      </c>
      <c r="B222" s="10" t="s">
        <v>67</v>
      </c>
      <c r="C222" s="20" t="s">
        <v>7</v>
      </c>
      <c r="D222" s="120"/>
      <c r="E222" s="120"/>
      <c r="F222" s="120"/>
      <c r="G222" s="121"/>
      <c r="I222" s="5"/>
    </row>
    <row r="223" spans="1:10" s="4" customFormat="1" ht="28.5" x14ac:dyDescent="0.25">
      <c r="A223" s="99" t="s">
        <v>293</v>
      </c>
      <c r="B223" s="7" t="s">
        <v>68</v>
      </c>
      <c r="C223" s="19"/>
      <c r="D223" s="123"/>
      <c r="E223" s="123"/>
      <c r="F223" s="123"/>
      <c r="G223" s="124"/>
      <c r="I223" s="5"/>
    </row>
    <row r="224" spans="1:10" s="4" customFormat="1" ht="15" customHeight="1" x14ac:dyDescent="0.25">
      <c r="A224" s="99" t="s">
        <v>294</v>
      </c>
      <c r="B224" s="9" t="s">
        <v>69</v>
      </c>
      <c r="C224" s="8"/>
      <c r="D224" s="123"/>
      <c r="E224" s="123"/>
      <c r="F224" s="123"/>
      <c r="G224" s="124"/>
      <c r="I224" s="5"/>
    </row>
    <row r="225" spans="1:9" s="4" customFormat="1" ht="28.5" x14ac:dyDescent="0.25">
      <c r="A225" s="99" t="s">
        <v>295</v>
      </c>
      <c r="B225" s="9" t="s">
        <v>70</v>
      </c>
      <c r="C225" s="8"/>
      <c r="D225" s="123"/>
      <c r="E225" s="123"/>
      <c r="F225" s="123"/>
      <c r="G225" s="124"/>
      <c r="I225" s="5"/>
    </row>
    <row r="226" spans="1:9" s="4" customFormat="1" ht="15" customHeight="1" x14ac:dyDescent="0.25">
      <c r="A226" s="99" t="s">
        <v>296</v>
      </c>
      <c r="B226" s="9" t="s">
        <v>71</v>
      </c>
      <c r="C226" s="8"/>
      <c r="D226" s="123"/>
      <c r="E226" s="123"/>
      <c r="F226" s="123"/>
      <c r="G226" s="124"/>
      <c r="I226" s="5"/>
    </row>
    <row r="227" spans="1:9" s="4" customFormat="1" ht="15" customHeight="1" x14ac:dyDescent="0.25">
      <c r="A227" s="99" t="s">
        <v>471</v>
      </c>
      <c r="B227" s="9" t="s">
        <v>72</v>
      </c>
      <c r="C227" s="8"/>
      <c r="D227" s="123"/>
      <c r="E227" s="123"/>
      <c r="F227" s="123"/>
      <c r="G227" s="124"/>
      <c r="I227" s="5"/>
    </row>
    <row r="228" spans="1:9" s="4" customFormat="1" ht="15" customHeight="1" x14ac:dyDescent="0.25">
      <c r="A228" s="99" t="s">
        <v>472</v>
      </c>
      <c r="B228" s="9" t="s">
        <v>73</v>
      </c>
      <c r="C228" s="8"/>
      <c r="D228" s="123"/>
      <c r="E228" s="123"/>
      <c r="F228" s="123"/>
      <c r="G228" s="124"/>
      <c r="I228" s="5"/>
    </row>
    <row r="229" spans="1:9" s="4" customFormat="1" ht="28.5" x14ac:dyDescent="0.25">
      <c r="A229" s="99" t="s">
        <v>473</v>
      </c>
      <c r="B229" s="9" t="s">
        <v>74</v>
      </c>
      <c r="C229" s="8"/>
      <c r="D229" s="123"/>
      <c r="E229" s="123"/>
      <c r="F229" s="123"/>
      <c r="G229" s="124"/>
      <c r="I229" s="5"/>
    </row>
    <row r="230" spans="1:9" s="4" customFormat="1" ht="15" customHeight="1" x14ac:dyDescent="0.25">
      <c r="A230" s="99" t="s">
        <v>474</v>
      </c>
      <c r="B230" s="9" t="s">
        <v>75</v>
      </c>
      <c r="C230" s="8"/>
      <c r="D230" s="123"/>
      <c r="E230" s="123"/>
      <c r="F230" s="123"/>
      <c r="G230" s="124"/>
      <c r="I230" s="5"/>
    </row>
    <row r="231" spans="1:9" s="4" customFormat="1" ht="57" x14ac:dyDescent="0.25">
      <c r="A231" s="99" t="s">
        <v>475</v>
      </c>
      <c r="B231" s="9" t="s">
        <v>76</v>
      </c>
      <c r="C231" s="8"/>
      <c r="D231" s="123"/>
      <c r="E231" s="123"/>
      <c r="F231" s="123"/>
      <c r="G231" s="124"/>
      <c r="I231" s="5"/>
    </row>
    <row r="232" spans="1:9" s="4" customFormat="1" ht="28.5" x14ac:dyDescent="0.25">
      <c r="A232" s="99" t="s">
        <v>476</v>
      </c>
      <c r="B232" s="9" t="s">
        <v>77</v>
      </c>
      <c r="C232" s="8"/>
      <c r="D232" s="123"/>
      <c r="E232" s="123"/>
      <c r="F232" s="123"/>
      <c r="G232" s="124"/>
      <c r="I232" s="5"/>
    </row>
    <row r="233" spans="1:9" s="4" customFormat="1" ht="15" customHeight="1" x14ac:dyDescent="0.25">
      <c r="A233" s="99" t="s">
        <v>297</v>
      </c>
      <c r="B233" s="9" t="s">
        <v>78</v>
      </c>
      <c r="C233" s="8"/>
      <c r="D233" s="123"/>
      <c r="E233" s="123"/>
      <c r="F233" s="123"/>
      <c r="G233" s="124"/>
      <c r="I233" s="5"/>
    </row>
    <row r="234" spans="1:9" s="4" customFormat="1" ht="42.75" x14ac:dyDescent="0.25">
      <c r="A234" s="99" t="s">
        <v>477</v>
      </c>
      <c r="B234" s="9" t="s">
        <v>79</v>
      </c>
      <c r="C234" s="8"/>
      <c r="D234" s="123"/>
      <c r="E234" s="123"/>
      <c r="F234" s="123"/>
      <c r="G234" s="124"/>
      <c r="I234" s="5"/>
    </row>
    <row r="235" spans="1:9" s="4" customFormat="1" ht="15" customHeight="1" x14ac:dyDescent="0.25">
      <c r="A235" s="99" t="s">
        <v>478</v>
      </c>
      <c r="B235" s="9" t="s">
        <v>80</v>
      </c>
      <c r="C235" s="8"/>
      <c r="D235" s="123"/>
      <c r="E235" s="123"/>
      <c r="F235" s="123"/>
      <c r="G235" s="124"/>
      <c r="I235" s="5"/>
    </row>
    <row r="236" spans="1:9" s="4" customFormat="1" ht="15" customHeight="1" x14ac:dyDescent="0.25">
      <c r="A236" s="99" t="s">
        <v>479</v>
      </c>
      <c r="B236" s="9" t="s">
        <v>81</v>
      </c>
      <c r="C236" s="8"/>
      <c r="D236" s="123"/>
      <c r="E236" s="123"/>
      <c r="F236" s="123"/>
      <c r="G236" s="124"/>
      <c r="I236" s="5"/>
    </row>
    <row r="237" spans="1:9" s="4" customFormat="1" ht="15" customHeight="1" x14ac:dyDescent="0.25">
      <c r="A237" s="99" t="s">
        <v>480</v>
      </c>
      <c r="B237" s="9" t="s">
        <v>82</v>
      </c>
      <c r="C237" s="8"/>
      <c r="D237" s="123"/>
      <c r="E237" s="123"/>
      <c r="F237" s="123"/>
      <c r="G237" s="124"/>
      <c r="I237" s="5"/>
    </row>
    <row r="238" spans="1:9" s="4" customFormat="1" ht="15" customHeight="1" x14ac:dyDescent="0.25">
      <c r="A238" s="99" t="s">
        <v>481</v>
      </c>
      <c r="B238" s="9" t="s">
        <v>83</v>
      </c>
      <c r="C238" s="8"/>
      <c r="D238" s="123"/>
      <c r="E238" s="123"/>
      <c r="F238" s="123"/>
      <c r="G238" s="124"/>
      <c r="I238" s="5"/>
    </row>
    <row r="239" spans="1:9" s="4" customFormat="1" ht="15" customHeight="1" x14ac:dyDescent="0.25">
      <c r="A239" s="99" t="s">
        <v>482</v>
      </c>
      <c r="B239" s="9" t="s">
        <v>84</v>
      </c>
      <c r="C239" s="8"/>
      <c r="D239" s="123"/>
      <c r="E239" s="123"/>
      <c r="F239" s="123"/>
      <c r="G239" s="124"/>
      <c r="I239" s="5"/>
    </row>
    <row r="240" spans="1:9" s="4" customFormat="1" ht="15" customHeight="1" x14ac:dyDescent="0.25">
      <c r="A240" s="99" t="s">
        <v>483</v>
      </c>
      <c r="B240" s="9" t="s">
        <v>85</v>
      </c>
      <c r="C240" s="8"/>
      <c r="D240" s="123"/>
      <c r="E240" s="123"/>
      <c r="F240" s="123"/>
      <c r="G240" s="124"/>
      <c r="I240" s="5"/>
    </row>
    <row r="241" spans="1:9" s="4" customFormat="1" ht="15" customHeight="1" x14ac:dyDescent="0.25">
      <c r="A241" s="99" t="s">
        <v>484</v>
      </c>
      <c r="B241" s="9" t="s">
        <v>86</v>
      </c>
      <c r="C241" s="8"/>
      <c r="D241" s="123"/>
      <c r="E241" s="123"/>
      <c r="F241" s="123"/>
      <c r="G241" s="124"/>
      <c r="I241" s="5"/>
    </row>
    <row r="242" spans="1:9" s="4" customFormat="1" ht="15" customHeight="1" x14ac:dyDescent="0.25">
      <c r="A242" s="99" t="s">
        <v>485</v>
      </c>
      <c r="B242" s="9" t="s">
        <v>87</v>
      </c>
      <c r="C242" s="8"/>
      <c r="D242" s="123"/>
      <c r="E242" s="123"/>
      <c r="F242" s="123"/>
      <c r="G242" s="124"/>
      <c r="I242" s="5"/>
    </row>
    <row r="243" spans="1:9" s="4" customFormat="1" ht="28.5" x14ac:dyDescent="0.25">
      <c r="A243" s="99" t="s">
        <v>298</v>
      </c>
      <c r="B243" s="9" t="s">
        <v>88</v>
      </c>
      <c r="C243" s="8"/>
      <c r="D243" s="123"/>
      <c r="E243" s="123"/>
      <c r="F243" s="123"/>
      <c r="G243" s="124"/>
      <c r="I243" s="5"/>
    </row>
    <row r="244" spans="1:9" s="4" customFormat="1" ht="15" customHeight="1" x14ac:dyDescent="0.25">
      <c r="A244" s="99" t="s">
        <v>486</v>
      </c>
      <c r="B244" s="9" t="s">
        <v>89</v>
      </c>
      <c r="C244" s="8"/>
      <c r="D244" s="123"/>
      <c r="E244" s="123"/>
      <c r="F244" s="123"/>
      <c r="G244" s="124"/>
      <c r="I244" s="5"/>
    </row>
    <row r="245" spans="1:9" s="4" customFormat="1" ht="15" customHeight="1" x14ac:dyDescent="0.25">
      <c r="A245" s="99" t="s">
        <v>487</v>
      </c>
      <c r="B245" s="9" t="s">
        <v>90</v>
      </c>
      <c r="C245" s="8"/>
      <c r="D245" s="123"/>
      <c r="E245" s="123"/>
      <c r="F245" s="123"/>
      <c r="G245" s="124"/>
      <c r="I245" s="5"/>
    </row>
    <row r="246" spans="1:9" s="4" customFormat="1" ht="15" customHeight="1" x14ac:dyDescent="0.25">
      <c r="A246" s="99" t="s">
        <v>488</v>
      </c>
      <c r="B246" s="9" t="s">
        <v>91</v>
      </c>
      <c r="C246" s="8"/>
      <c r="D246" s="123"/>
      <c r="E246" s="123"/>
      <c r="F246" s="123"/>
      <c r="G246" s="124"/>
      <c r="I246" s="5"/>
    </row>
    <row r="247" spans="1:9" s="4" customFormat="1" ht="15" customHeight="1" x14ac:dyDescent="0.25">
      <c r="A247" s="99" t="s">
        <v>489</v>
      </c>
      <c r="B247" s="9" t="s">
        <v>92</v>
      </c>
      <c r="C247" s="8"/>
      <c r="D247" s="123"/>
      <c r="E247" s="123"/>
      <c r="F247" s="123"/>
      <c r="G247" s="124"/>
      <c r="I247" s="5"/>
    </row>
    <row r="248" spans="1:9" s="4" customFormat="1" ht="15" customHeight="1" x14ac:dyDescent="0.25">
      <c r="A248" s="99" t="s">
        <v>490</v>
      </c>
      <c r="B248" s="9" t="s">
        <v>93</v>
      </c>
      <c r="C248" s="8"/>
      <c r="D248" s="123"/>
      <c r="E248" s="123"/>
      <c r="F248" s="123"/>
      <c r="G248" s="124"/>
      <c r="I248" s="5"/>
    </row>
    <row r="249" spans="1:9" s="4" customFormat="1" ht="15" customHeight="1" x14ac:dyDescent="0.25">
      <c r="A249" s="99" t="s">
        <v>491</v>
      </c>
      <c r="B249" s="9" t="s">
        <v>94</v>
      </c>
      <c r="C249" s="8"/>
      <c r="D249" s="123"/>
      <c r="E249" s="123"/>
      <c r="F249" s="123"/>
      <c r="G249" s="124"/>
      <c r="I249" s="5"/>
    </row>
    <row r="250" spans="1:9" s="4" customFormat="1" ht="15" customHeight="1" x14ac:dyDescent="0.25">
      <c r="A250" s="99" t="s">
        <v>492</v>
      </c>
      <c r="B250" s="9" t="s">
        <v>95</v>
      </c>
      <c r="C250" s="8"/>
      <c r="D250" s="123"/>
      <c r="E250" s="123"/>
      <c r="F250" s="123"/>
      <c r="G250" s="124"/>
      <c r="I250" s="5"/>
    </row>
    <row r="251" spans="1:9" s="4" customFormat="1" ht="42.75" x14ac:dyDescent="0.25">
      <c r="A251" s="99" t="s">
        <v>493</v>
      </c>
      <c r="B251" s="9" t="s">
        <v>96</v>
      </c>
      <c r="C251" s="8"/>
      <c r="D251" s="123"/>
      <c r="E251" s="123"/>
      <c r="F251" s="123"/>
      <c r="G251" s="124"/>
      <c r="I251" s="5"/>
    </row>
    <row r="252" spans="1:9" s="4" customFormat="1" ht="15" customHeight="1" x14ac:dyDescent="0.25">
      <c r="A252" s="99" t="s">
        <v>494</v>
      </c>
      <c r="B252" s="9" t="s">
        <v>97</v>
      </c>
      <c r="C252" s="8"/>
      <c r="D252" s="123"/>
      <c r="E252" s="123"/>
      <c r="F252" s="123"/>
      <c r="G252" s="124"/>
      <c r="I252" s="5"/>
    </row>
    <row r="253" spans="1:9" s="4" customFormat="1" ht="28.5" x14ac:dyDescent="0.25">
      <c r="A253" s="99" t="s">
        <v>495</v>
      </c>
      <c r="B253" s="9" t="s">
        <v>98</v>
      </c>
      <c r="C253" s="8"/>
      <c r="D253" s="123"/>
      <c r="E253" s="123"/>
      <c r="F253" s="123"/>
      <c r="G253" s="124"/>
      <c r="I253" s="5"/>
    </row>
    <row r="254" spans="1:9" s="4" customFormat="1" ht="28.5" x14ac:dyDescent="0.25">
      <c r="A254" s="99" t="s">
        <v>299</v>
      </c>
      <c r="B254" s="9" t="s">
        <v>99</v>
      </c>
      <c r="C254" s="8"/>
      <c r="D254" s="123"/>
      <c r="E254" s="123"/>
      <c r="F254" s="123"/>
      <c r="G254" s="124"/>
      <c r="I254" s="5"/>
    </row>
    <row r="255" spans="1:9" s="4" customFormat="1" ht="15" customHeight="1" x14ac:dyDescent="0.25">
      <c r="A255" s="99" t="s">
        <v>300</v>
      </c>
      <c r="B255" s="9" t="s">
        <v>100</v>
      </c>
      <c r="C255" s="8"/>
      <c r="D255" s="123"/>
      <c r="E255" s="123"/>
      <c r="F255" s="123"/>
      <c r="G255" s="124"/>
      <c r="I255" s="5"/>
    </row>
    <row r="256" spans="1:9" s="4" customFormat="1" ht="15" customHeight="1" x14ac:dyDescent="0.25">
      <c r="A256" s="99" t="s">
        <v>301</v>
      </c>
      <c r="B256" s="9" t="s">
        <v>101</v>
      </c>
      <c r="C256" s="8"/>
      <c r="D256" s="123"/>
      <c r="E256" s="123"/>
      <c r="F256" s="123"/>
      <c r="G256" s="124"/>
      <c r="I256" s="5"/>
    </row>
    <row r="257" spans="1:9" s="4" customFormat="1" ht="15" customHeight="1" x14ac:dyDescent="0.25">
      <c r="A257" s="99" t="s">
        <v>496</v>
      </c>
      <c r="B257" s="9" t="s">
        <v>102</v>
      </c>
      <c r="C257" s="8"/>
      <c r="D257" s="123"/>
      <c r="E257" s="123"/>
      <c r="F257" s="123"/>
      <c r="G257" s="124"/>
      <c r="I257" s="5"/>
    </row>
    <row r="258" spans="1:9" s="4" customFormat="1" ht="15" customHeight="1" x14ac:dyDescent="0.25">
      <c r="A258" s="99" t="s">
        <v>497</v>
      </c>
      <c r="B258" s="9" t="s">
        <v>103</v>
      </c>
      <c r="C258" s="8"/>
      <c r="D258" s="123"/>
      <c r="E258" s="123"/>
      <c r="F258" s="123"/>
      <c r="G258" s="124"/>
      <c r="I258" s="5"/>
    </row>
    <row r="259" spans="1:9" s="4" customFormat="1" ht="15" customHeight="1" x14ac:dyDescent="0.25">
      <c r="A259" s="99" t="s">
        <v>498</v>
      </c>
      <c r="B259" s="9" t="s">
        <v>93</v>
      </c>
      <c r="C259" s="8"/>
      <c r="D259" s="123"/>
      <c r="E259" s="123"/>
      <c r="F259" s="123"/>
      <c r="G259" s="124"/>
      <c r="I259" s="5"/>
    </row>
    <row r="260" spans="1:9" s="4" customFormat="1" ht="15" customHeight="1" x14ac:dyDescent="0.25">
      <c r="A260" s="99" t="s">
        <v>499</v>
      </c>
      <c r="B260" s="9" t="s">
        <v>104</v>
      </c>
      <c r="C260" s="8"/>
      <c r="D260" s="123"/>
      <c r="E260" s="123"/>
      <c r="F260" s="123"/>
      <c r="G260" s="124"/>
      <c r="I260" s="5"/>
    </row>
    <row r="261" spans="1:9" s="4" customFormat="1" ht="15" customHeight="1" x14ac:dyDescent="0.25">
      <c r="A261" s="99" t="s">
        <v>500</v>
      </c>
      <c r="B261" s="9" t="s">
        <v>105</v>
      </c>
      <c r="C261" s="8"/>
      <c r="D261" s="123"/>
      <c r="E261" s="123"/>
      <c r="F261" s="123"/>
      <c r="G261" s="124"/>
      <c r="I261" s="5"/>
    </row>
    <row r="262" spans="1:9" s="4" customFormat="1" ht="42.75" x14ac:dyDescent="0.25">
      <c r="A262" s="99" t="s">
        <v>501</v>
      </c>
      <c r="B262" s="9" t="s">
        <v>106</v>
      </c>
      <c r="C262" s="8"/>
      <c r="D262" s="123"/>
      <c r="E262" s="123"/>
      <c r="F262" s="123"/>
      <c r="G262" s="124"/>
      <c r="I262" s="5"/>
    </row>
    <row r="263" spans="1:9" s="4" customFormat="1" ht="15" customHeight="1" x14ac:dyDescent="0.25">
      <c r="A263" s="99" t="s">
        <v>502</v>
      </c>
      <c r="B263" s="9" t="s">
        <v>107</v>
      </c>
      <c r="C263" s="8"/>
      <c r="D263" s="123"/>
      <c r="E263" s="123"/>
      <c r="F263" s="123"/>
      <c r="G263" s="124"/>
      <c r="I263" s="5"/>
    </row>
    <row r="264" spans="1:9" s="4" customFormat="1" ht="42.75" x14ac:dyDescent="0.25">
      <c r="A264" s="99" t="s">
        <v>503</v>
      </c>
      <c r="B264" s="9" t="s">
        <v>108</v>
      </c>
      <c r="C264" s="8"/>
      <c r="D264" s="123"/>
      <c r="E264" s="123"/>
      <c r="F264" s="123"/>
      <c r="G264" s="124"/>
      <c r="I264" s="5"/>
    </row>
    <row r="265" spans="1:9" s="4" customFormat="1" ht="15" customHeight="1" x14ac:dyDescent="0.25">
      <c r="A265" s="99" t="s">
        <v>302</v>
      </c>
      <c r="B265" s="9" t="s">
        <v>109</v>
      </c>
      <c r="C265" s="8"/>
      <c r="D265" s="123"/>
      <c r="E265" s="123"/>
      <c r="F265" s="123"/>
      <c r="G265" s="124"/>
      <c r="I265" s="5"/>
    </row>
    <row r="266" spans="1:9" s="4" customFormat="1" ht="15" customHeight="1" x14ac:dyDescent="0.25">
      <c r="A266" s="99" t="s">
        <v>303</v>
      </c>
      <c r="B266" s="9" t="s">
        <v>110</v>
      </c>
      <c r="C266" s="8"/>
      <c r="D266" s="123"/>
      <c r="E266" s="123"/>
      <c r="F266" s="123"/>
      <c r="G266" s="124"/>
      <c r="I266" s="5"/>
    </row>
    <row r="267" spans="1:9" s="4" customFormat="1" ht="15" customHeight="1" x14ac:dyDescent="0.25">
      <c r="A267" s="99" t="s">
        <v>304</v>
      </c>
      <c r="B267" s="9" t="s">
        <v>111</v>
      </c>
      <c r="C267" s="8"/>
      <c r="D267" s="123"/>
      <c r="E267" s="123"/>
      <c r="F267" s="123"/>
      <c r="G267" s="124"/>
      <c r="I267" s="5"/>
    </row>
    <row r="268" spans="1:9" s="4" customFormat="1" ht="15" customHeight="1" x14ac:dyDescent="0.25">
      <c r="A268" s="99" t="s">
        <v>504</v>
      </c>
      <c r="B268" s="9" t="s">
        <v>509</v>
      </c>
      <c r="C268" s="8"/>
      <c r="D268" s="123"/>
      <c r="E268" s="123"/>
      <c r="F268" s="123"/>
      <c r="G268" s="124"/>
      <c r="I268" s="5"/>
    </row>
    <row r="269" spans="1:9" s="4" customFormat="1" ht="15" customHeight="1" x14ac:dyDescent="0.25">
      <c r="A269" s="99" t="s">
        <v>505</v>
      </c>
      <c r="B269" s="9" t="s">
        <v>510</v>
      </c>
      <c r="C269" s="8"/>
      <c r="D269" s="123"/>
      <c r="E269" s="123"/>
      <c r="F269" s="123"/>
      <c r="G269" s="124"/>
      <c r="I269" s="5"/>
    </row>
    <row r="270" spans="1:9" s="4" customFormat="1" ht="15" customHeight="1" x14ac:dyDescent="0.25">
      <c r="A270" s="99" t="s">
        <v>506</v>
      </c>
      <c r="B270" s="9" t="s">
        <v>511</v>
      </c>
      <c r="C270" s="8"/>
      <c r="D270" s="123"/>
      <c r="E270" s="123"/>
      <c r="F270" s="123"/>
      <c r="G270" s="124"/>
      <c r="I270" s="5"/>
    </row>
    <row r="271" spans="1:9" s="4" customFormat="1" ht="15" customHeight="1" x14ac:dyDescent="0.25">
      <c r="A271" s="99" t="s">
        <v>507</v>
      </c>
      <c r="B271" s="9" t="s">
        <v>512</v>
      </c>
      <c r="C271" s="8"/>
      <c r="D271" s="123"/>
      <c r="E271" s="123"/>
      <c r="F271" s="123"/>
      <c r="G271" s="124"/>
      <c r="I271" s="5"/>
    </row>
    <row r="272" spans="1:9" s="4" customFormat="1" ht="15.75" customHeight="1" thickBot="1" x14ac:dyDescent="0.3">
      <c r="A272" s="105" t="s">
        <v>508</v>
      </c>
      <c r="B272" s="9" t="s">
        <v>513</v>
      </c>
      <c r="C272" s="26"/>
      <c r="D272" s="126"/>
      <c r="E272" s="126"/>
      <c r="F272" s="126"/>
      <c r="G272" s="127"/>
      <c r="I272" s="5"/>
    </row>
    <row r="273" spans="1:10" s="4" customFormat="1" ht="35.1" customHeight="1" thickBot="1" x14ac:dyDescent="0.3">
      <c r="A273" s="22"/>
      <c r="B273" s="32"/>
      <c r="C273" s="33"/>
      <c r="D273" s="50" t="s">
        <v>9</v>
      </c>
      <c r="E273" s="46">
        <v>1</v>
      </c>
      <c r="F273" s="48"/>
      <c r="G273" s="43">
        <f>E273*F273</f>
        <v>0</v>
      </c>
      <c r="J273" s="5"/>
    </row>
    <row r="274" spans="1:10" s="4" customFormat="1" ht="60.75" thickBot="1" x14ac:dyDescent="0.3">
      <c r="A274" s="22" t="s">
        <v>41</v>
      </c>
      <c r="B274" s="23" t="s">
        <v>112</v>
      </c>
      <c r="C274" s="20" t="s">
        <v>7</v>
      </c>
      <c r="D274" s="120"/>
      <c r="E274" s="120"/>
      <c r="F274" s="120"/>
      <c r="G274" s="121"/>
      <c r="I274" s="5"/>
    </row>
    <row r="275" spans="1:10" s="4" customFormat="1" ht="57" x14ac:dyDescent="0.25">
      <c r="A275" s="108" t="s">
        <v>42</v>
      </c>
      <c r="B275" s="21" t="s">
        <v>113</v>
      </c>
      <c r="C275" s="19"/>
      <c r="D275" s="123"/>
      <c r="E275" s="123"/>
      <c r="F275" s="123"/>
      <c r="G275" s="124"/>
      <c r="I275" s="5"/>
    </row>
    <row r="276" spans="1:10" s="4" customFormat="1" ht="57" x14ac:dyDescent="0.25">
      <c r="A276" s="108" t="s">
        <v>43</v>
      </c>
      <c r="B276" s="9" t="s">
        <v>114</v>
      </c>
      <c r="C276" s="8"/>
      <c r="D276" s="123"/>
      <c r="E276" s="123"/>
      <c r="F276" s="123"/>
      <c r="G276" s="124"/>
      <c r="I276" s="5"/>
    </row>
    <row r="277" spans="1:10" s="4" customFormat="1" ht="71.25" x14ac:dyDescent="0.25">
      <c r="A277" s="108" t="s">
        <v>44</v>
      </c>
      <c r="B277" s="9" t="s">
        <v>115</v>
      </c>
      <c r="C277" s="8"/>
      <c r="D277" s="123"/>
      <c r="E277" s="123"/>
      <c r="F277" s="123"/>
      <c r="G277" s="124"/>
      <c r="I277" s="5"/>
    </row>
    <row r="278" spans="1:10" s="4" customFormat="1" ht="28.5" x14ac:dyDescent="0.25">
      <c r="A278" s="108" t="s">
        <v>45</v>
      </c>
      <c r="B278" s="9" t="s">
        <v>116</v>
      </c>
      <c r="C278" s="8"/>
      <c r="D278" s="123"/>
      <c r="E278" s="123"/>
      <c r="F278" s="123"/>
      <c r="G278" s="124"/>
      <c r="I278" s="5"/>
    </row>
    <row r="279" spans="1:10" s="4" customFormat="1" ht="15" customHeight="1" x14ac:dyDescent="0.25">
      <c r="A279" s="108" t="s">
        <v>46</v>
      </c>
      <c r="B279" s="9" t="s">
        <v>314</v>
      </c>
      <c r="C279" s="8"/>
      <c r="D279" s="123"/>
      <c r="E279" s="123"/>
      <c r="F279" s="123"/>
      <c r="G279" s="124"/>
      <c r="I279" s="5"/>
    </row>
    <row r="280" spans="1:10" s="4" customFormat="1" ht="143.25" thickBot="1" x14ac:dyDescent="0.3">
      <c r="A280" s="109" t="s">
        <v>47</v>
      </c>
      <c r="B280" s="9" t="s">
        <v>313</v>
      </c>
      <c r="C280" s="26"/>
      <c r="D280" s="126"/>
      <c r="E280" s="126"/>
      <c r="F280" s="126"/>
      <c r="G280" s="127"/>
      <c r="I280" s="5"/>
    </row>
    <row r="281" spans="1:10" s="4" customFormat="1" ht="35.1" customHeight="1" thickBot="1" x14ac:dyDescent="0.3">
      <c r="A281" s="22"/>
      <c r="B281" s="32"/>
      <c r="C281" s="33"/>
      <c r="D281" s="50" t="s">
        <v>9</v>
      </c>
      <c r="E281" s="46">
        <v>10</v>
      </c>
      <c r="F281" s="48"/>
      <c r="G281" s="43">
        <f>E281*F281</f>
        <v>0</v>
      </c>
      <c r="J281" s="5"/>
    </row>
    <row r="282" spans="1:10" s="4" customFormat="1" ht="60.75" thickBot="1" x14ac:dyDescent="0.3">
      <c r="A282" s="22" t="s">
        <v>48</v>
      </c>
      <c r="B282" s="51" t="s">
        <v>117</v>
      </c>
      <c r="C282" s="29" t="s">
        <v>7</v>
      </c>
      <c r="D282" s="137"/>
      <c r="E282" s="137"/>
      <c r="F282" s="137"/>
      <c r="G282" s="138"/>
      <c r="I282" s="5"/>
    </row>
    <row r="283" spans="1:10" s="4" customFormat="1" ht="15" x14ac:dyDescent="0.25">
      <c r="A283" s="108" t="s">
        <v>305</v>
      </c>
      <c r="B283" s="35" t="s">
        <v>118</v>
      </c>
      <c r="C283" s="34"/>
      <c r="D283" s="12" t="s">
        <v>9</v>
      </c>
      <c r="E283" s="13">
        <v>1</v>
      </c>
      <c r="F283" s="78"/>
      <c r="G283" s="103">
        <f>E283*F283</f>
        <v>0</v>
      </c>
      <c r="I283" s="5"/>
    </row>
    <row r="284" spans="1:10" s="4" customFormat="1" ht="15" customHeight="1" x14ac:dyDescent="0.25">
      <c r="A284" s="99" t="s">
        <v>306</v>
      </c>
      <c r="B284" s="37" t="s">
        <v>119</v>
      </c>
      <c r="C284" s="9"/>
      <c r="D284" s="113"/>
      <c r="E284" s="114"/>
      <c r="F284" s="114"/>
      <c r="G284" s="115"/>
      <c r="I284" s="5"/>
    </row>
    <row r="285" spans="1:10" s="4" customFormat="1" x14ac:dyDescent="0.25">
      <c r="A285" s="99" t="s">
        <v>307</v>
      </c>
      <c r="B285" s="37" t="s">
        <v>515</v>
      </c>
      <c r="C285" s="9"/>
      <c r="D285" s="116"/>
      <c r="E285" s="117"/>
      <c r="F285" s="117"/>
      <c r="G285" s="118"/>
      <c r="I285" s="5"/>
    </row>
    <row r="286" spans="1:10" s="4" customFormat="1" ht="15" x14ac:dyDescent="0.25">
      <c r="A286" s="99" t="s">
        <v>312</v>
      </c>
      <c r="B286" s="37" t="s">
        <v>120</v>
      </c>
      <c r="C286" s="9"/>
      <c r="D286" s="12" t="s">
        <v>469</v>
      </c>
      <c r="E286" s="13">
        <v>1</v>
      </c>
      <c r="F286" s="78"/>
      <c r="G286" s="103">
        <f>E286*F286</f>
        <v>0</v>
      </c>
      <c r="I286" s="5"/>
    </row>
    <row r="287" spans="1:10" s="4" customFormat="1" ht="28.5" x14ac:dyDescent="0.25">
      <c r="A287" s="99" t="s">
        <v>308</v>
      </c>
      <c r="B287" s="37" t="s">
        <v>121</v>
      </c>
      <c r="C287" s="9"/>
      <c r="D287" s="12" t="s">
        <v>9</v>
      </c>
      <c r="E287" s="13">
        <v>1</v>
      </c>
      <c r="F287" s="78"/>
      <c r="G287" s="103">
        <f t="shared" ref="G287:G290" si="2">E287*F287</f>
        <v>0</v>
      </c>
      <c r="I287" s="5"/>
    </row>
    <row r="288" spans="1:10" s="4" customFormat="1" ht="28.5" x14ac:dyDescent="0.25">
      <c r="A288" s="99" t="s">
        <v>309</v>
      </c>
      <c r="B288" s="37" t="s">
        <v>122</v>
      </c>
      <c r="C288" s="9"/>
      <c r="D288" s="12" t="s">
        <v>9</v>
      </c>
      <c r="E288" s="13">
        <v>1</v>
      </c>
      <c r="F288" s="78"/>
      <c r="G288" s="103">
        <f t="shared" si="2"/>
        <v>0</v>
      </c>
      <c r="I288" s="5"/>
    </row>
    <row r="289" spans="1:15" s="4" customFormat="1" ht="28.5" x14ac:dyDescent="0.25">
      <c r="A289" s="99" t="s">
        <v>310</v>
      </c>
      <c r="B289" s="37" t="s">
        <v>123</v>
      </c>
      <c r="C289" s="9"/>
      <c r="D289" s="12" t="s">
        <v>9</v>
      </c>
      <c r="E289" s="13">
        <v>1</v>
      </c>
      <c r="F289" s="78"/>
      <c r="G289" s="103">
        <f t="shared" si="2"/>
        <v>0</v>
      </c>
      <c r="I289" s="5"/>
    </row>
    <row r="290" spans="1:15" s="4" customFormat="1" ht="35.1" customHeight="1" thickBot="1" x14ac:dyDescent="0.3">
      <c r="A290" s="109"/>
      <c r="B290" s="34"/>
      <c r="C290" s="9"/>
      <c r="D290" s="162" t="s">
        <v>469</v>
      </c>
      <c r="E290" s="163">
        <v>1</v>
      </c>
      <c r="F290" s="164"/>
      <c r="G290" s="165">
        <f t="shared" si="2"/>
        <v>0</v>
      </c>
      <c r="J290" s="5"/>
    </row>
    <row r="291" spans="1:15" ht="24" customHeight="1" thickTop="1" x14ac:dyDescent="0.25">
      <c r="A291" s="146" t="s">
        <v>49</v>
      </c>
      <c r="B291" s="147"/>
      <c r="C291" s="147"/>
      <c r="D291" s="147"/>
      <c r="E291" s="147"/>
      <c r="F291" s="147"/>
      <c r="G291" s="111">
        <f>SUM(G286:G290,G283,G281,G273,G221,G218,G215,G212,G209,G195,G191:G192,G187,G185,G181,G173:G174,G171,G166,G153,G143,G140,G125,G77:G95,G37:G54,G28:G36)</f>
        <v>0</v>
      </c>
      <c r="H291" s="2"/>
      <c r="I291" s="1"/>
      <c r="K291" s="3"/>
    </row>
    <row r="292" spans="1:15" ht="25.5" customHeight="1" thickBot="1" x14ac:dyDescent="0.25">
      <c r="A292" s="148" t="s">
        <v>50</v>
      </c>
      <c r="B292" s="149"/>
      <c r="C292" s="149"/>
      <c r="D292" s="149"/>
      <c r="E292" s="149"/>
      <c r="F292" s="149"/>
      <c r="G292" s="45">
        <f>G291*0.25</f>
        <v>0</v>
      </c>
      <c r="H292" s="2"/>
      <c r="I292" s="1"/>
      <c r="K292" s="3"/>
    </row>
    <row r="293" spans="1:15" ht="24" customHeight="1" thickBot="1" x14ac:dyDescent="0.3">
      <c r="A293" s="139" t="s">
        <v>51</v>
      </c>
      <c r="B293" s="140"/>
      <c r="C293" s="140"/>
      <c r="D293" s="140"/>
      <c r="E293" s="140"/>
      <c r="F293" s="140"/>
      <c r="G293" s="112">
        <f>SUM(G291:G292)</f>
        <v>0</v>
      </c>
      <c r="H293" s="2"/>
      <c r="I293" s="1"/>
      <c r="K293" s="3"/>
    </row>
    <row r="294" spans="1:15" ht="34.5" customHeight="1" x14ac:dyDescent="0.2"/>
    <row r="295" spans="1:15" ht="34.5" customHeight="1" x14ac:dyDescent="0.2"/>
    <row r="296" spans="1:15" ht="34.5" customHeight="1" x14ac:dyDescent="0.2"/>
    <row r="297" spans="1:15" ht="34.5" customHeight="1" x14ac:dyDescent="0.2">
      <c r="G297" s="54"/>
    </row>
    <row r="298" spans="1:15" ht="34.5" customHeight="1" x14ac:dyDescent="0.2"/>
    <row r="299" spans="1:15" ht="34.5" customHeight="1" x14ac:dyDescent="0.2">
      <c r="O299" s="14"/>
    </row>
  </sheetData>
  <mergeCells count="30">
    <mergeCell ref="A293:F293"/>
    <mergeCell ref="A1:B1"/>
    <mergeCell ref="A2:G2"/>
    <mergeCell ref="A291:F291"/>
    <mergeCell ref="A292:F292"/>
    <mergeCell ref="A3:G3"/>
    <mergeCell ref="D55:G76"/>
    <mergeCell ref="D96:G124"/>
    <mergeCell ref="D141:G142"/>
    <mergeCell ref="D144:G152"/>
    <mergeCell ref="D154:G165"/>
    <mergeCell ref="A199:A204"/>
    <mergeCell ref="A205:A207"/>
    <mergeCell ref="D196:G208"/>
    <mergeCell ref="D167:G170"/>
    <mergeCell ref="D172:G172"/>
    <mergeCell ref="D284:G285"/>
    <mergeCell ref="D126:G139"/>
    <mergeCell ref="D210:G211"/>
    <mergeCell ref="D213:G214"/>
    <mergeCell ref="D216:G217"/>
    <mergeCell ref="D219:G220"/>
    <mergeCell ref="D222:G272"/>
    <mergeCell ref="D188:G190"/>
    <mergeCell ref="D193:G194"/>
    <mergeCell ref="D175:G180"/>
    <mergeCell ref="D182:G184"/>
    <mergeCell ref="D186:G186"/>
    <mergeCell ref="D274:G280"/>
    <mergeCell ref="D282:G282"/>
  </mergeCells>
  <pageMargins left="0.70866141732283472" right="0.70866141732283472" top="0.74803149606299213" bottom="0.74803149606299213" header="0.31496062992125984" footer="0.31496062992125984"/>
  <pageSetup paperSize="9" scale="7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D. TROŠKOVNIK</vt:lpstr>
      <vt:lpstr>'D. TROŠKOVNIK'!Print_Area</vt:lpstr>
      <vt:lpstr>'D. TROŠKOVNIK'!Print_Titles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2023-08-07T09:05:25Z</dcterms:modified>
</cp:coreProperties>
</file>