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14370" windowHeight="6930"/>
  </bookViews>
  <sheets>
    <sheet name="D. TROŠKOVNIK" sheetId="4" r:id="rId1"/>
  </sheets>
  <definedNames>
    <definedName name="_xlnm.Print_Titles" localSheetId="0">'D. TROŠKOVNIK'!$4:$4</definedName>
    <definedName name="_xlnm.Print_Area" localSheetId="0">'D. TROŠKOVNIK'!$A$1:$G$293</definedName>
  </definedNames>
  <calcPr calcId="152511"/>
</workbook>
</file>

<file path=xl/calcChain.xml><?xml version="1.0" encoding="utf-8"?>
<calcChain xmlns="http://schemas.openxmlformats.org/spreadsheetml/2006/main">
  <c r="G291" i="4" l="1"/>
  <c r="G292" i="4" s="1"/>
  <c r="G289" i="4"/>
  <c r="G271" i="4"/>
  <c r="G280" i="4"/>
  <c r="G260" i="4"/>
  <c r="G179" i="4"/>
  <c r="G293" i="4" l="1"/>
  <c r="G253" i="4" l="1"/>
  <c r="G254" i="4"/>
  <c r="G255" i="4"/>
  <c r="G256" i="4"/>
  <c r="G252" i="4"/>
  <c r="G240" i="4" l="1"/>
  <c r="G160" i="4" l="1"/>
  <c r="G228" i="4"/>
  <c r="G217" i="4"/>
  <c r="G206" i="4"/>
  <c r="G202" i="4"/>
  <c r="G21" i="4"/>
  <c r="G48" i="4" l="1"/>
  <c r="G29" i="4"/>
  <c r="G198" i="4" l="1"/>
  <c r="G194" i="4"/>
  <c r="G177" i="4"/>
  <c r="G143" i="4" l="1"/>
  <c r="G152" i="4"/>
  <c r="G110" i="4" l="1"/>
  <c r="G79" i="4" l="1"/>
</calcChain>
</file>

<file path=xl/sharedStrings.xml><?xml version="1.0" encoding="utf-8"?>
<sst xmlns="http://schemas.openxmlformats.org/spreadsheetml/2006/main" count="590" uniqueCount="501">
  <si>
    <t>KLINIČKI BOLNIČKI CENTAR SESTRE MILOSRDNICE
Vinogradska cesta 29, 10000 Zagreb
OIB 84924656517</t>
  </si>
  <si>
    <t>Redni broj stavke</t>
  </si>
  <si>
    <t>Naziv i opis predmeta nabave</t>
  </si>
  <si>
    <t>Ponuđene tehničke specifikacije</t>
  </si>
  <si>
    <t>Jedinica mjere</t>
  </si>
  <si>
    <t>Količina</t>
  </si>
  <si>
    <t>1.</t>
  </si>
  <si>
    <t xml:space="preserve">NAZIV, MODEL I KATALOŠKI BROJ PONUĐENOG PROIZVODA:
</t>
  </si>
  <si>
    <t>kom</t>
  </si>
  <si>
    <t>2.</t>
  </si>
  <si>
    <t>2.1</t>
  </si>
  <si>
    <t>3.</t>
  </si>
  <si>
    <t>3.1</t>
  </si>
  <si>
    <t>4.</t>
  </si>
  <si>
    <t>4.1</t>
  </si>
  <si>
    <t>4.2</t>
  </si>
  <si>
    <t>4.3</t>
  </si>
  <si>
    <t>4.4</t>
  </si>
  <si>
    <t>4.5</t>
  </si>
  <si>
    <t>4.6</t>
  </si>
  <si>
    <t>5.</t>
  </si>
  <si>
    <t>5.1</t>
  </si>
  <si>
    <t>5.2</t>
  </si>
  <si>
    <t>5.3</t>
  </si>
  <si>
    <t>5.4</t>
  </si>
  <si>
    <t>7.</t>
  </si>
  <si>
    <t>7.1</t>
  </si>
  <si>
    <t>7.2</t>
  </si>
  <si>
    <t>7.3</t>
  </si>
  <si>
    <t>7.4</t>
  </si>
  <si>
    <t>7.5</t>
  </si>
  <si>
    <t>7.6</t>
  </si>
  <si>
    <t>7.7</t>
  </si>
  <si>
    <t>7.8</t>
  </si>
  <si>
    <t>7.9</t>
  </si>
  <si>
    <t>7.10</t>
  </si>
  <si>
    <t>7.11</t>
  </si>
  <si>
    <t>7.12</t>
  </si>
  <si>
    <t>7.13</t>
  </si>
  <si>
    <t>8.</t>
  </si>
  <si>
    <t>8.1</t>
  </si>
  <si>
    <t>8.2</t>
  </si>
  <si>
    <t>8.3</t>
  </si>
  <si>
    <t>8.4</t>
  </si>
  <si>
    <t>8.5</t>
  </si>
  <si>
    <t>8.6</t>
  </si>
  <si>
    <t>9.</t>
  </si>
  <si>
    <t>10.</t>
  </si>
  <si>
    <t>11.</t>
  </si>
  <si>
    <t>11.1</t>
  </si>
  <si>
    <t>11.2</t>
  </si>
  <si>
    <t>12.</t>
  </si>
  <si>
    <t>13.</t>
  </si>
  <si>
    <t>13.1</t>
  </si>
  <si>
    <t>13.2</t>
  </si>
  <si>
    <t>14.</t>
  </si>
  <si>
    <t>14.1</t>
  </si>
  <si>
    <t>15.</t>
  </si>
  <si>
    <t>16.</t>
  </si>
  <si>
    <t>16.1</t>
  </si>
  <si>
    <t>16.2</t>
  </si>
  <si>
    <t>16.3</t>
  </si>
  <si>
    <t>16.4</t>
  </si>
  <si>
    <t>16.5</t>
  </si>
  <si>
    <t>16.6</t>
  </si>
  <si>
    <t>16.7</t>
  </si>
  <si>
    <t>16.8</t>
  </si>
  <si>
    <t>16.9</t>
  </si>
  <si>
    <t>16.10</t>
  </si>
  <si>
    <t>17.</t>
  </si>
  <si>
    <t>18.</t>
  </si>
  <si>
    <t>19.</t>
  </si>
  <si>
    <t>UKUPNO (bez PDV-a):</t>
  </si>
  <si>
    <t xml:space="preserve">PDV (25 %): </t>
  </si>
  <si>
    <t>SVEUKUPNO (s PDV-om):</t>
  </si>
  <si>
    <t>2.1.1</t>
  </si>
  <si>
    <t>1.2.</t>
  </si>
  <si>
    <t>1.3.</t>
  </si>
  <si>
    <t>1.4.</t>
  </si>
  <si>
    <t>1.5.</t>
  </si>
  <si>
    <t>1.6.</t>
  </si>
  <si>
    <t>1.7.</t>
  </si>
  <si>
    <t>1.8.</t>
  </si>
  <si>
    <t>2.1.2</t>
  </si>
  <si>
    <t>2.1.3</t>
  </si>
  <si>
    <t>2.1.4</t>
  </si>
  <si>
    <t>7.14</t>
  </si>
  <si>
    <t>7.15</t>
  </si>
  <si>
    <t>7.16</t>
  </si>
  <si>
    <t>2.1.5</t>
  </si>
  <si>
    <t>Kreveti bolesnički za standardnu njegu</t>
  </si>
  <si>
    <t>1.1.</t>
  </si>
  <si>
    <t>Konstrukcija kreveta na minimalno 2 teleskopska stupa ili sistem podižućih ruku (ne sistem škara). Svi metalni dijelovi zaštičeni praškastom bojom nanesenom elektrostatski.</t>
  </si>
  <si>
    <t>Ležna ploha dimenzije min 2000x900 mm (duljinaxširina) ,  minimalno 4 segmenta, izrađena od HPL laminata, čvrstog polimera ili metala, sa integriranim držačima za madrac.</t>
  </si>
  <si>
    <t>Metalne bočne ograde iz jednog dijela,  visina minimalno 380 mm. Podižu se i spuštaju jednim potezom.</t>
  </si>
  <si>
    <t>Visinska regulacija kreveta u rasponu od min 400 mm ili niže do 760 mm ili više putem elektromotora</t>
  </si>
  <si>
    <t>Trendelenburg nagib minimalno +17 / Anti Trendelenburg nagib minimalno -17 ̊  putem elektromotora</t>
  </si>
  <si>
    <t>Nagib uzglavlja min 0 ̊- 60 ̊  putem elektromotora; nagib bedrenog dijela min 0 ̊- 28 ̊ putem elektromotora; podešavanje lisnog dijela mehanički  min do -20°. Indikator nagiba leđnog dijela.</t>
  </si>
  <si>
    <t>Autoregresija min. 110 mm kod podešavanja leđnog dijela plohe za ležanje pokreti bedrenog dijela se automatski uključuju</t>
  </si>
  <si>
    <t>Ručica za CPR u sklopu segmenta uzlavlja,  s obje strane</t>
  </si>
  <si>
    <t>1.9.</t>
  </si>
  <si>
    <t>Čela kreveta od termooblikovanog sintetskog materijala (ABS ili polipropilen) koja se mogu jednostavno ukloniti</t>
  </si>
  <si>
    <t>1.10.</t>
  </si>
  <si>
    <t>Kontrolna jedinica za selektivno isključivanje tzv. sestrinska kontrola i ručna daljinska kontrola sa Trendelenburg funkcijom</t>
  </si>
  <si>
    <t>1.11.</t>
  </si>
  <si>
    <t>U slučaju nestanka el. energije ugrađena baterija s indikatorom stanja napunjenosti baterije</t>
  </si>
  <si>
    <t>1.12.</t>
  </si>
  <si>
    <t>Krevet ima minimalno 4 elektromotora</t>
  </si>
  <si>
    <t>1.13.</t>
  </si>
  <si>
    <t>Krevet je u potpunosti usklađen sa standardom EN 60601-2-52, primjena okruženje 2 i 3</t>
  </si>
  <si>
    <t>1.14.</t>
  </si>
  <si>
    <t>Četiri otvora za smještaj trapeza , infuzijskog stalka ili ekstenzijskog sistema</t>
  </si>
  <si>
    <t>1.15.</t>
  </si>
  <si>
    <t>Na uglovima kreveta odbojnici za zaštitu od udaraca</t>
  </si>
  <si>
    <t>Kotači min. Ø 150 mm sa centralnim kočenjem kod nogu</t>
  </si>
  <si>
    <t>Nosači dodatne opreme na bočnim stranama kreveta</t>
  </si>
  <si>
    <t>Sigurna radna nosivost kreveta min 200 kg</t>
  </si>
  <si>
    <t>Vanjske dimenzije kreveta bez produžetaka minimalno 2150 x 950 maksimalno 2200 x 1000 mm</t>
  </si>
  <si>
    <t>Zaštita od vode i prašine najmanje IPX4 ili jednakovrijedno u zemlji proizvođača</t>
  </si>
  <si>
    <t>Dodatna oprema:</t>
  </si>
  <si>
    <t>Trapez s rukohvatom</t>
  </si>
  <si>
    <t>Infuzijski stalak s minimalno 4 metalne kukice</t>
  </si>
  <si>
    <t>MADRAC ZA BOLNIČKI KREVET</t>
  </si>
  <si>
    <t>Preventivni antidekubitalni madrac, medicinski proizvod klase I</t>
  </si>
  <si>
    <t>Jezgra madraca gustoće min 40 kg/m³</t>
  </si>
  <si>
    <t>Presvlaka sa patent zatvaračem na minimalno tri strane, nepropusna za tekućine, propusna za zrak i pare, bakteriostatska i fungistatska,  može se skidati i prati na temperaturi do 70 °C</t>
  </si>
  <si>
    <t>Nosivost madraca min 220 kg.</t>
  </si>
  <si>
    <t>Dimenzija madraca maksimalno 200x90 cm , visine minimalno 14 cm</t>
  </si>
  <si>
    <t>Kreveti bolesnički za poluintenzivnu njegu</t>
  </si>
  <si>
    <t>Podijeljene bočne ograde od termo oblikovanog polipropilena sa mogućnošću spuštanja i podizanja iz jednog poteza i jednom rukom.</t>
  </si>
  <si>
    <t>Ručica za CPR u sklopu segmenta uzlavlja, s obje strane</t>
  </si>
  <si>
    <t>Ugrađene kontrole u ogradama s obje strane.  Na vanjskim stranama kontrole za osoblje, s unutarnje strane za pacijenta. Mogućnost zaključavanja kontrola od strane osoblja.</t>
  </si>
  <si>
    <t>Kreveti bolesnički za intenzivnu njegu</t>
  </si>
  <si>
    <t>Konstrukcija kreveta  od  metala obrađenog elektrostatskim postupkom nanašanja praškaste boje na teleskopskim sustavima ili sa sistemom podižućih ruku (ne sistem škara) namjenjena za intenzivnu njegu (primjenjivo na okruženje 1)</t>
  </si>
  <si>
    <t>Čela kreveta izrađena  od termooblikovanog polipropilena, mogu se skidati uz sustav deblokiranja</t>
  </si>
  <si>
    <t>Ploha za ležanje izrađena od  HPL laminata, rtg propusna,  minimalno četverodjelna, sa mogućnošću skidanja radi jednostavnijeg čišćenja i dezinficiranja.</t>
  </si>
  <si>
    <t>Dimenzije plohe za ležanje min 1980 x 900 mm sa podesivim bočnim graničnicima protiv klizanja madraca. Vanjske dimenzije (bez produžetka) maksimalno 1050x 2250 mm</t>
  </si>
  <si>
    <t>Kotači promjera minimalno 150 mm sa mogućnošću centralnog blokiranja kotača kod uznožja.  Jedan kotač kod strane glave za upravljanje.</t>
  </si>
  <si>
    <t>Elektroregulacija pomoću najmanje 4 niskošumna motora (&lt;43dB)</t>
  </si>
  <si>
    <t>Visinska elektroregulacija ležne plohe u minimalnom rasponu  od 440 mm ili niže  do 760 mm ili više. (uključivo kotače 150 mm)</t>
  </si>
  <si>
    <t>Visinska regulacija moguća i pomoću nožne papučice obostrano, sa funkcijom zaključavanja</t>
  </si>
  <si>
    <t>Elektropodesiv nagib uzglavlja 0 - 65° ili više, elektropodesiv nagib bedrenog dijela 0 - 28° ili više, mehaničko podešavanje lisnog dijela  do -22° ili više,  elektropodesivTrendelenburg / protuTrendelenburg položaj min. 17° zasebnom tipkom.</t>
  </si>
  <si>
    <t>U slučaju podizanja leđnog dijela kreveta, ugrađena funkcija koja onemogućuje neželjeno pomicanje pacijenta prema donjem dijelu kreveta</t>
  </si>
  <si>
    <t>Autoregresija minimalno 11 cm</t>
  </si>
  <si>
    <t>Indikatori nagiba plohe leđa u bočnim ogradama obostrano</t>
  </si>
  <si>
    <t>Držači za dodatnu medicinsku opremu (npr. urinske vrećice) sa obje strane kreveta</t>
  </si>
  <si>
    <t>CPR ručice sa obje strane kreveta blizu uzglavlja dostupne i kada su spuštene ograde. Postavljanje u CPR položaj u najviše 5 sekundi</t>
  </si>
  <si>
    <t>Odbojnici na uglovima kreveta</t>
  </si>
  <si>
    <t>Držači za fiksaciju remena (minimalno 6)</t>
  </si>
  <si>
    <t>Četiri utora u kutevima za smještaj dodatne opreme</t>
  </si>
  <si>
    <t>Baterijska podrška sa  signalom niske napunjenosti.</t>
  </si>
  <si>
    <t>I nakon alarma za nisku napunjenost baterije moguće je elektro aktivirati Trendelenburg položaj.</t>
  </si>
  <si>
    <t>Baterija se automatski isključuje nakon posljednjeg završenog postupka.</t>
  </si>
  <si>
    <t>Držač električnog kabla napajanja</t>
  </si>
  <si>
    <t>Sigurno radno opterećenje minimalno 220 kg</t>
  </si>
  <si>
    <t>Vizualni indikator najnižeg položaja i zvučni indikator nezakočenog položaja kreveta</t>
  </si>
  <si>
    <t>Postavljanje kreveta u sjedeći položaj (položaj stolice) pomoću samo jedne tipke kod hranjenja i mobiliziranja pacijenta</t>
  </si>
  <si>
    <t>Noćno svjetlo</t>
  </si>
  <si>
    <t>Kontrolna ploča ugrađena u bočne ograde obostrano izvana (sa funkcijama zaključavanja). Zasebna tipka za električni šok položaj, položaj stolca i izlazak iz kreveta.</t>
  </si>
  <si>
    <t>Infuzijski stalak teleskopski, od nehrđajučeg metala sa 4 kukice  podesive visine</t>
  </si>
  <si>
    <t>Dozvoljeno čišćenje parom</t>
  </si>
  <si>
    <t>Potpuna sukladnost sa standardom IEC 60601-2-52 ili HR EN 60601-2-52:2011CE . Oznaka izdana od strane neovisnog tijela, u skladu sa zahtjevima Direktive 93/42/EEC za klasu i važećim inačicama u EU i u Hrvatskoj preuzetoj normi</t>
  </si>
  <si>
    <t>MADRAC PASIVNI ANTIDEKUBITALNI S PRESVLAKOM</t>
  </si>
  <si>
    <t>Jezgra madraca gusta pjena  u tri zone (gustoća u sakralnom dijelu min. 38 kg/m³) , rezana na kocke (radi smanjenja trenja i pritiska te povećanog protoka zraka ispod površine)</t>
  </si>
  <si>
    <t>Smanjena tvrdoća u predjelu peta  i pojačana tvrdoća na rubovima</t>
  </si>
  <si>
    <t>Dimenzija madraca usklađena sa dimenzijama kreveta, visine min 14 cm, težina maksimalo 7,5 kg</t>
  </si>
  <si>
    <t>Madrac rtg propustan, bez sadržaja lateksa</t>
  </si>
  <si>
    <t>Navlaka od dvostruko rastezljivog poliuretana, vodonepropusna, propusna za vodenu paru, bakteriostatska i fungistatska, MRSA otporna. Navlaka zavarena.</t>
  </si>
  <si>
    <t>Dozvoljeno opterećenje minimalno 220 kg</t>
  </si>
  <si>
    <t>Biokompatibilan</t>
  </si>
  <si>
    <t>Proizvedeno sukladno regulativi za medicinske proizvode, medicinski proizvod klase 1</t>
  </si>
  <si>
    <t xml:space="preserve"> Stropni stativ za intenzivnu, modularan s mogućnošću naknadne konfiguracije, kočnice ne smiju biti pod stalnim tlakom</t>
  </si>
  <si>
    <t>Stropni stativ za poluintenzivnu, modularan s mogućnošću naknadne konfiguracije, kočnice ne smiju biti pod stalnim tlakom</t>
  </si>
  <si>
    <t>Stropni stativi za intenzivnu njegu</t>
  </si>
  <si>
    <t>Stropni stativ sa dvozglobnom rukom radijusa minimalno 1700 mm</t>
  </si>
  <si>
    <t>Pneumatske kočnice u svim zglobovima, kodirane po bojama.  Kočnice nisu pod stalnim tlakom, već samo kod otpuštanja kočnica.</t>
  </si>
  <si>
    <t>Nosivost  više od 150 kg</t>
  </si>
  <si>
    <t>Rotacija min. 330°, kočnice sa mogućnošću konfiguracije na svakih 12°</t>
  </si>
  <si>
    <t>Glava stativa min. 1000 mm sa ugrađenim modulima za plinove, jaku i slabu struju</t>
  </si>
  <si>
    <t>Modularna struktura glave, mogućnost nadogradnje/zamjene modula u svega nekoliko minuta bez alata.</t>
  </si>
  <si>
    <t xml:space="preserve">Radna polica sa upravljačkim ručkama sa mogućnošću individualnog namještanja visine, u kratkom roku bez upotrebe alata. Kutevi police sa gumenim odbojnicima. Dimenzije maksimalno 630x480 mm. Standardna šina za ovjes dodataka sa obje strane police. </t>
  </si>
  <si>
    <t>Priključci za plinove moraju zadovoljavati standard: DIN</t>
  </si>
  <si>
    <t>Priključak za Vac - 1x</t>
  </si>
  <si>
    <t>Priključak za zrak - 3 - 5 bara - 1x</t>
  </si>
  <si>
    <t>Ugrađeni ventili za servis na svakom dovodu</t>
  </si>
  <si>
    <t>4 modula sa po 2 utičnice 220V / 2 modula sa 8 priključaka za izjednačavanje potecijala – 2 strujna kruga - ukupno 8 utičnica 220 V i 8 IP</t>
  </si>
  <si>
    <t>Priključak RJ 45 - 2x</t>
  </si>
  <si>
    <t>Dvostruka ruka za prihvat infuzijske šipke od 1300 mm, 4 kuke za ovjes, adapter ta standardnu šinu i šina duljine minimalno 300 mm</t>
  </si>
  <si>
    <t>Stropni stativ za poluintenzivnu njegu</t>
  </si>
  <si>
    <t>Priključak za Zrak - 3 - 5 bara - 1x</t>
  </si>
  <si>
    <t>Namještaj razni za skladište i sterilni materijal, te ormari od nehrđajućeg čelika obojani praškastom bojom s policama i košarama</t>
  </si>
  <si>
    <t xml:space="preserve">Sistem ormara za pohranu 40 Stu jedinica – kontejneri i sterilni materijal. 
Visina 2100 mm. 
Materijal nehrđajući čelik obojan nanosom praškaste boje. 
</t>
  </si>
  <si>
    <t xml:space="preserve">Ormar sa dvostrukim punim vratima dimenzija 1320x480x2100 mm.
 Materijal nehrđajući čelik obojan nanosom praškaste boje. 
</t>
  </si>
  <si>
    <t>Grijana kolica za infuzije sa spremištem za najmanje 20 boca od 0,5 l</t>
  </si>
  <si>
    <t>Kolica za grijanje infuzija</t>
  </si>
  <si>
    <t>Nehrđajući čelik obojan nanosom praškaste boje</t>
  </si>
  <si>
    <t>Radna ploha od ABS plastike sa zaštitom na tri strane</t>
  </si>
  <si>
    <t xml:space="preserve">Ručka za guranje. </t>
  </si>
  <si>
    <t>Dvije ladice, donja sa ugrađenim grijačem otopina kapaciteta min. 20 boca od 0,5 lit.</t>
  </si>
  <si>
    <t>4 elektroprovodljiva kotača, zatvorenog tipa, dva sa kočnicama, promjera 125 mm.</t>
  </si>
  <si>
    <t>Kolica za prijevoz pacijenata - ležeća</t>
  </si>
  <si>
    <t>Kolica/nosila za prijevoz  pacijenata podesive visine  sa Trendelenburg položajem</t>
  </si>
  <si>
    <t xml:space="preserve">Ploha za ležanje dvosekcijska, žičana ili od HPL laminata,  minimalne duljine 1900 mm. </t>
  </si>
  <si>
    <t xml:space="preserve">Konstrukcija kolica metalna presvučena antikorozivnim i  antibakterijskim zaštitnim slojem. Zaštitni odbojnici na uglovima. </t>
  </si>
  <si>
    <t xml:space="preserve">Podvozje zaštićeno sintetskim kućištem sa 2 integrirana prostora za smještaj stvari/dokumentacije </t>
  </si>
  <si>
    <t>Trendelenburg / protuTrendelenburg položaj minimalno  -/+ 12°</t>
  </si>
  <si>
    <t>Visina hidraulički podesiva od 53 cm ili niže  do 90 cm ili više (bez madraca) pomoću nožne pedale.</t>
  </si>
  <si>
    <t>Sigurna radna nosivost minimalno 300 kg</t>
  </si>
  <si>
    <t>Madrac sa antistatičkom, vodonepropusnom, antibakterijskom, presvlakom. Madrac izrađen od PU pjene minimalne gustoće 30 kg/m3. Dimenzija minimalno  190 x 58 x8 cm. Presvlaka madraca može se skidati za potrebe pranja ili autoklaviranja. Presvlaka bez latexa, vatrootporna,</t>
  </si>
  <si>
    <t>Zaštitne bočne ograde sklopive sa mehanizmom protiv nekontroliranog spuštanja</t>
  </si>
  <si>
    <t>Remen za pacijenta</t>
  </si>
  <si>
    <t xml:space="preserve">Kotači promjera minimalno 200 mm, minimalno jedan antistatički, jedan za pravocrtnu vožnju, centralno blokiranje  pomoću  višenamjenske nožne pedale smještene kod uznožja obostrano. Ne ostavljaju tragove na podlozi. Metalni dijelovi iz nehrđajučeg čelika. </t>
  </si>
  <si>
    <t xml:space="preserve">Ručke za guranje kolica smještene kod uzglavlja i kod nogu. </t>
  </si>
  <si>
    <t>Infuzijski stalak podesive visine u minimalnom rasponu 50 cm, nosivost po kukici min. 3 kg</t>
  </si>
  <si>
    <t xml:space="preserve">Dimenzije kolica:  maksimalno 210 x 72 cm.   </t>
  </si>
  <si>
    <t xml:space="preserve">Težina kolica bez pribora maksimalno 96 kg </t>
  </si>
  <si>
    <t>Usklađeno sa direktivom za medicinske proizvode</t>
  </si>
  <si>
    <t>Kolica za previjanje</t>
  </si>
  <si>
    <t>Konstrukcija kolica izrađena iz čelika presvučenog praškastom bojom visoke otoprnost testirano sukladno normi HRN EN ISO 2409:2020 ili jednakovrijedno zemlji proizvođača</t>
  </si>
  <si>
    <t xml:space="preserve">Rubovi kolica zaobljeni. Baza kolica na četiri kotačića  promjera min. 150 mm, minimalno dva s kočnicama te odbojnicima za ublažavanje udaraca </t>
  </si>
  <si>
    <t>Radna ploha kolica od polimernog ljevanog materijala s uzdignutim i zaobljenim rubovima</t>
  </si>
  <si>
    <t xml:space="preserve">Kolica opremljena s minimalno 5 kliznih ladica s ručicama za otvaranje u boji po izboru. </t>
  </si>
  <si>
    <t>2x ladica visine u rasponu od 70-75 mm s razdjelnicima</t>
  </si>
  <si>
    <t xml:space="preserve">2x ladica visine u rasponu od 130-150 mm </t>
  </si>
  <si>
    <t xml:space="preserve">1x ladica visine u rasponu od 220-250 mm </t>
  </si>
  <si>
    <t xml:space="preserve">Dodatna oprema: </t>
  </si>
  <si>
    <t>Prozirni držači naljepnica/natpisa za ladice</t>
  </si>
  <si>
    <t xml:space="preserve">Minimalno 3 PVC pretinca za dokumentaciju  s lateralne strane kolica. </t>
  </si>
  <si>
    <t>Bočno teleskopska izvlačna polica minimalnih dimenzija 350x350 mm</t>
  </si>
  <si>
    <t>Posuda za nečisto minimalne zapremine 14 litara</t>
  </si>
  <si>
    <t xml:space="preserve">Ručka za guranje kolica. </t>
  </si>
  <si>
    <t>Centralno zaključavanje ladica ključem</t>
  </si>
  <si>
    <t>Vanjske dimenzije kolica  u rasponu od : dxšxv(radna ploha) 920-950 x 600-650x1000-1100 mm</t>
  </si>
  <si>
    <t>Paravan sklopivi na kotačima</t>
  </si>
  <si>
    <t xml:space="preserve">Okvir paravana izrađen iz anodiziranog aluminija, unutarnji paneli  iz polikarbonata.  </t>
  </si>
  <si>
    <t>Segmetni paravana zglobno povezani i okretni 360° , ne ostavljaju vidljivi razmak između panela.Visina minimalno 165 cm, duljina minimalno 200 cm. Mogućnost odabira motiva na paravanu.</t>
  </si>
  <si>
    <t>Paravan šinski teleskopski</t>
  </si>
  <si>
    <t xml:space="preserve">Paravan teleskopski, zaokretni, sklopivi.  Montaža na zidnu šinu. </t>
  </si>
  <si>
    <t xml:space="preserve">Nosač telsekopske ruke minimalne visine 13 cm i  širine 4 cm sa prihvatom na zidnu šinu.  
Dužina izvlačenja teleskopske ruke minimalno  220  cm
</t>
  </si>
  <si>
    <t>Kolica za prijevoz hrane</t>
  </si>
  <si>
    <t>Kolica za odvoz smeća</t>
  </si>
  <si>
    <t>Antidekubitalni madraci za bolesničke krevete u intenzivnoj i poluintenzivnoj njezi</t>
  </si>
  <si>
    <t>Zračni nadmadrac za prevenciju dekubitusa s minimalno 16 izmjenjivih ćelija i 3 statične ćelije</t>
  </si>
  <si>
    <t xml:space="preserve">Sintetska bielastična, vatrootporna, periva, paropropusna presvlaka. </t>
  </si>
  <si>
    <t>Sustav za pričvršćivanje na krevet za sigurnost pacijenta</t>
  </si>
  <si>
    <t>Dimenzije prilagođene dimanzijama madraca, minimum 15 cm visine</t>
  </si>
  <si>
    <t>Podrška u slučaju isključivanja električne energije do 12 sati</t>
  </si>
  <si>
    <t>Sukladno s direktivom za medicinske proizvode 93/42/CEE</t>
  </si>
  <si>
    <t>Aparata  za rezanje folije za sterilizaciju i  toplinsko zavarivanje vrećica za sterilizator</t>
  </si>
  <si>
    <t xml:space="preserve">  Konstrukcija kolica izrađena od nehrđajućeg čelika AISI 304. </t>
  </si>
  <si>
    <t>Baza kolica na četiri dvostruka kotačića promjera min.125 mm.</t>
  </si>
  <si>
    <t>Minimalno dva kotača sa kočnicom.</t>
  </si>
  <si>
    <t>Odbojnici postavljeni na okvir kolica u donjem dijelu. Nosivost po polici minimalno 70 kg a maksimalno 80 kg.</t>
  </si>
  <si>
    <t>Ukupna nosivost kolica minimalno 150 kg.</t>
  </si>
  <si>
    <t xml:space="preserve">Dimenzije kolica u rasponu: šxdxv : 100-110x70-75x95x100 cm. </t>
  </si>
  <si>
    <t xml:space="preserve">Dimenzije polica minimalno 100x60 cm. </t>
  </si>
  <si>
    <t xml:space="preserve">Kolica za prijevoz hrane sa dvije police i ručkama za guranje
</t>
  </si>
  <si>
    <t>Konstrukcija bešavna izrađena iz nehrđajućeg čelika sa obručem za prihvat vreće.</t>
  </si>
  <si>
    <t>Stalak na četiri kotačića promjera min. 75 mm, minimalno dva s kočnicom, te odbojnicima.</t>
  </si>
  <si>
    <t xml:space="preserve">Kotači elektroprovodljivi. </t>
  </si>
  <si>
    <t xml:space="preserve">Ručka za guranje integrirana u okvir stalka. </t>
  </si>
  <si>
    <t xml:space="preserve">Pedala za otvaranje poklopca. </t>
  </si>
  <si>
    <t>Poklopac u boji po izboru izrađen od polimera (ABS) .</t>
  </si>
  <si>
    <t>Dimenzije minimalno  : 485x450x945 mm</t>
  </si>
  <si>
    <t xml:space="preserve">Kolica sa stalakom za nečisto sa poklopcem za jednu vreću. </t>
  </si>
  <si>
    <t>18.1</t>
  </si>
  <si>
    <t>18.2</t>
  </si>
  <si>
    <t>17.1</t>
  </si>
  <si>
    <t>17.2</t>
  </si>
  <si>
    <t>17.3</t>
  </si>
  <si>
    <t>17.4</t>
  </si>
  <si>
    <t>17.5</t>
  </si>
  <si>
    <t>17.6</t>
  </si>
  <si>
    <t>Neprekidno zavarivanje.</t>
  </si>
  <si>
    <t>Ugrađen držač za role i rezač; namijenjeno za role za sterilizaciju parom i vrućim zrakom.</t>
  </si>
  <si>
    <t>Ravnomjeran pritisak pri svakom zavarivanju, bez perioda predzagrijavanja; zvučni i svjetlosni indikatori završetka zavarivanja;</t>
  </si>
  <si>
    <t xml:space="preserve">praktični držač za role, </t>
  </si>
  <si>
    <t>timer koji se kontrolira elektronički; ugrađeni cirkularni rezač s rotirajućom oštricom</t>
  </si>
  <si>
    <t>istovremeno reže i zavaruje,</t>
  </si>
  <si>
    <t xml:space="preserve"> vrijeme zavarivanja može se podesiti ovisno o vrsti i debljini materijala</t>
  </si>
  <si>
    <t>Maksimalna širina zavarivanja: do 25 cm.</t>
  </si>
  <si>
    <t>Težina: do  11 kg</t>
  </si>
  <si>
    <t xml:space="preserve">prikladan je za zatvaranje svih vrsta materijala za pakiranje, </t>
  </si>
  <si>
    <t xml:space="preserve">Višenamjenska kolica, idealna za okruženja, gdje je potrebno brisanje prašine, prikupljanje otpadaka u čišćenju podova i čišćenje ostalih površina. </t>
  </si>
  <si>
    <t xml:space="preserve">okvir iz recikliranog polipropilen colpolymer materijala -kompaktna modularna jedinica čišćenja, jednostavna za montažu, uporabu i transport -izrađeno iz masivne plastične strukture, potpuno uravnotežena i kod punog opterećenja </t>
  </si>
  <si>
    <t xml:space="preserve">2 x 4litarske  kante na nosaču i košaricu za pribor, </t>
  </si>
  <si>
    <t>plastičnu kukicu za dodatni pribor te ergonomsko oblikovanu ručku za transportiranje kolica.</t>
  </si>
  <si>
    <t>dimnezije maksimalno 107 x 60 x 111 (cm)</t>
  </si>
  <si>
    <t>nosač 1x100 litarskom vrećom za smeće s potporom za teže otpatke,</t>
  </si>
  <si>
    <t xml:space="preserve">Kolica za spremačice </t>
  </si>
  <si>
    <t>Kolica za spremačice</t>
  </si>
  <si>
    <t>alu drška  min.1400mm</t>
  </si>
  <si>
    <t>Sustav zaključavanja omogućuje blokiranje bočnih pokreta držača mopa i jamči maksimalno prianjanje uz vertikalne površine za bolje rezultate čišćenja. Ovaj sustav se može uključiti i isključiti jednostavnim guranjem gore ili dolje svojom malom polugom (uređaj za zaključavanje) s jednom nogom, bez upotrebe ruku i bez savijanja.</t>
  </si>
  <si>
    <t>Univerzalni vijak koji omogućuje korištenje bilo koje vrste drške promjera od 20 do 24 mm Ako je crvena tipka na gornjem dijelu okvira pritisnuta prema dolje, okvir će se otvoriti 180 ° s glavom preklopa koja još uvijek visi; ova oper acija omogućuje ispiranje i cijeđenje ravne glave krpe</t>
  </si>
  <si>
    <t xml:space="preserve">Ploča za presvlaku  od visokokvalitetnog materijala: otporan na udar i čestu uporabu, 100% recikliran </t>
  </si>
  <si>
    <t>Presvlaka od mikrovlakana bez lateksa Idealno za industrijske podove, pločice , kamenu keramiku i drvo</t>
  </si>
  <si>
    <t xml:space="preserve">Može se prati maksimalno 400 ciklusa uz poštivanje uputa za pranje </t>
  </si>
  <si>
    <t>Težina tkanine: min 440 gr/m2</t>
  </si>
  <si>
    <r>
      <t xml:space="preserve">Jedinična cijena 
</t>
    </r>
    <r>
      <rPr>
        <sz val="11"/>
        <rFont val="Arial"/>
        <family val="2"/>
        <charset val="238"/>
      </rPr>
      <t>(bez PDV-a)</t>
    </r>
  </si>
  <si>
    <r>
      <t xml:space="preserve">Ukupno 
</t>
    </r>
    <r>
      <rPr>
        <sz val="11"/>
        <rFont val="Arial"/>
        <family val="2"/>
        <charset val="238"/>
      </rPr>
      <t>(bez PDV-a)</t>
    </r>
  </si>
  <si>
    <t>3.1.1</t>
  </si>
  <si>
    <t>3.1.2</t>
  </si>
  <si>
    <t>3.1.3</t>
  </si>
  <si>
    <t>3.1.4</t>
  </si>
  <si>
    <t>3.1.5</t>
  </si>
  <si>
    <t>3.1.6</t>
  </si>
  <si>
    <t>3.1.7</t>
  </si>
  <si>
    <t>3.1.8</t>
  </si>
  <si>
    <t>3.1.9</t>
  </si>
  <si>
    <t>3.1.10</t>
  </si>
  <si>
    <t>3.1.11</t>
  </si>
  <si>
    <t>3.1.12</t>
  </si>
  <si>
    <t>3.1.13</t>
  </si>
  <si>
    <t>3.1.14</t>
  </si>
  <si>
    <t>3.1.15</t>
  </si>
  <si>
    <t>3.1.16</t>
  </si>
  <si>
    <t>4.7</t>
  </si>
  <si>
    <t>4.8</t>
  </si>
  <si>
    <t>4.9</t>
  </si>
  <si>
    <t>4.10</t>
  </si>
  <si>
    <t>4.11</t>
  </si>
  <si>
    <t>4.12</t>
  </si>
  <si>
    <t>4.13</t>
  </si>
  <si>
    <t>4.14</t>
  </si>
  <si>
    <t>4.15</t>
  </si>
  <si>
    <t>4.16</t>
  </si>
  <si>
    <t>4.17</t>
  </si>
  <si>
    <t>7.17</t>
  </si>
  <si>
    <t>7.18</t>
  </si>
  <si>
    <t>7.19</t>
  </si>
  <si>
    <t>7.20</t>
  </si>
  <si>
    <t>7.21</t>
  </si>
  <si>
    <t>7.22</t>
  </si>
  <si>
    <t>7.23</t>
  </si>
  <si>
    <t>7.24</t>
  </si>
  <si>
    <t>7.25</t>
  </si>
  <si>
    <t>7.26</t>
  </si>
  <si>
    <t>7.27</t>
  </si>
  <si>
    <t>7.28</t>
  </si>
  <si>
    <t>7.29</t>
  </si>
  <si>
    <t>7.30</t>
  </si>
  <si>
    <t>9.1</t>
  </si>
  <si>
    <t>9.1.1</t>
  </si>
  <si>
    <t>9.1.2</t>
  </si>
  <si>
    <t>9.1.3</t>
  </si>
  <si>
    <t>9.1.4</t>
  </si>
  <si>
    <t>9.1.5</t>
  </si>
  <si>
    <t>9.1.6</t>
  </si>
  <si>
    <t>9.1.7</t>
  </si>
  <si>
    <t>9.1.8</t>
  </si>
  <si>
    <t>9.1.9</t>
  </si>
  <si>
    <t>9.1.10</t>
  </si>
  <si>
    <t>9.1.11</t>
  </si>
  <si>
    <t>9.1.12</t>
  </si>
  <si>
    <t>9.1.13</t>
  </si>
  <si>
    <t>9.1.14</t>
  </si>
  <si>
    <t>10.1</t>
  </si>
  <si>
    <t>12.1</t>
  </si>
  <si>
    <t>14.2</t>
  </si>
  <si>
    <t>14.3</t>
  </si>
  <si>
    <t>14.4</t>
  </si>
  <si>
    <t>14.5</t>
  </si>
  <si>
    <t>14.6</t>
  </si>
  <si>
    <t>14.7</t>
  </si>
  <si>
    <t>14.8</t>
  </si>
  <si>
    <t>14.9</t>
  </si>
  <si>
    <t>15.1</t>
  </si>
  <si>
    <t>15.2</t>
  </si>
  <si>
    <t>17.1.1</t>
  </si>
  <si>
    <t>17.1.2</t>
  </si>
  <si>
    <t>17.1.3</t>
  </si>
  <si>
    <t>17.1.4</t>
  </si>
  <si>
    <t>17.1.5</t>
  </si>
  <si>
    <t>17.1.6</t>
  </si>
  <si>
    <t>17.1.7</t>
  </si>
  <si>
    <t>17.1.8</t>
  </si>
  <si>
    <t>17.1.9</t>
  </si>
  <si>
    <t>17.6.1</t>
  </si>
  <si>
    <t>17.6.2</t>
  </si>
  <si>
    <t>17.6.3</t>
  </si>
  <si>
    <t>19.2.1</t>
  </si>
  <si>
    <t>19.2.2</t>
  </si>
  <si>
    <t>19.2.3</t>
  </si>
  <si>
    <t>19.2.4</t>
  </si>
  <si>
    <t>19.2.5</t>
  </si>
  <si>
    <t>19.2.6</t>
  </si>
  <si>
    <t>19.2.7</t>
  </si>
  <si>
    <t>4.18</t>
  </si>
  <si>
    <t>4.19</t>
  </si>
  <si>
    <t>4.20</t>
  </si>
  <si>
    <t>4.21</t>
  </si>
  <si>
    <t>4.21.1</t>
  </si>
  <si>
    <t>4.21.2.</t>
  </si>
  <si>
    <t>4.22</t>
  </si>
  <si>
    <t>4.22.1</t>
  </si>
  <si>
    <t>4.22.2</t>
  </si>
  <si>
    <t>4.22.3</t>
  </si>
  <si>
    <t>4.22.4</t>
  </si>
  <si>
    <t>4.22.5</t>
  </si>
  <si>
    <t>5.5</t>
  </si>
  <si>
    <t>5.6</t>
  </si>
  <si>
    <t>5.7</t>
  </si>
  <si>
    <t>5.8</t>
  </si>
  <si>
    <t>5.9</t>
  </si>
  <si>
    <t>5.10</t>
  </si>
  <si>
    <t>5.11</t>
  </si>
  <si>
    <t>5.12</t>
  </si>
  <si>
    <t>5.13</t>
  </si>
  <si>
    <t>5.14</t>
  </si>
  <si>
    <t>5.15</t>
  </si>
  <si>
    <t>5.16</t>
  </si>
  <si>
    <t>5.17</t>
  </si>
  <si>
    <t>5.18</t>
  </si>
  <si>
    <t>5.19</t>
  </si>
  <si>
    <t>5.20</t>
  </si>
  <si>
    <t>5.21</t>
  </si>
  <si>
    <t>5.21.1</t>
  </si>
  <si>
    <t>5.21.2</t>
  </si>
  <si>
    <t>5.22</t>
  </si>
  <si>
    <t>5.22.1</t>
  </si>
  <si>
    <t>5.22.2</t>
  </si>
  <si>
    <t>5.22.3</t>
  </si>
  <si>
    <t>5.22.4</t>
  </si>
  <si>
    <t>5.22.5</t>
  </si>
  <si>
    <t>7.30.1</t>
  </si>
  <si>
    <t>7.30.2</t>
  </si>
  <si>
    <t>7.30.3</t>
  </si>
  <si>
    <t>7.30.4</t>
  </si>
  <si>
    <t>7.30.5</t>
  </si>
  <si>
    <t>7.30.6</t>
  </si>
  <si>
    <t>7.30.7</t>
  </si>
  <si>
    <t>7.30.8</t>
  </si>
  <si>
    <t xml:space="preserve"> 28 litarska dvojna kanta, okvir s kotačima fi 80 mm s odbojnicima u obliku slova "U", </t>
  </si>
  <si>
    <t> rol cijedilo za sve presvlake, ručka s pojačanjem,</t>
  </si>
  <si>
    <t xml:space="preserve"> težina maksimalno  12,5 kg </t>
  </si>
  <si>
    <t xml:space="preserve"> Sastav mikrovlakana: 80% poliester - 20% poliamid mikrovlakna </t>
  </si>
  <si>
    <t>15.3</t>
  </si>
  <si>
    <t>15.4</t>
  </si>
  <si>
    <t>15.5</t>
  </si>
  <si>
    <t>15.6</t>
  </si>
  <si>
    <t>15.7</t>
  </si>
  <si>
    <t>15.8</t>
  </si>
  <si>
    <t>15.9</t>
  </si>
  <si>
    <t>18.1.1</t>
  </si>
  <si>
    <t>18.1.2</t>
  </si>
  <si>
    <t>18.1.3</t>
  </si>
  <si>
    <t>18.1.4</t>
  </si>
  <si>
    <t>18.1.5</t>
  </si>
  <si>
    <t>18.1.6</t>
  </si>
  <si>
    <t>18.1.7</t>
  </si>
  <si>
    <t>18.1.8</t>
  </si>
  <si>
    <t>1. GRUPA: Bolnički namještaj</t>
  </si>
  <si>
    <t>10.11.1</t>
  </si>
  <si>
    <t>10.11.2</t>
  </si>
  <si>
    <t>10.11.3</t>
  </si>
  <si>
    <t>10.11.4</t>
  </si>
  <si>
    <t>10.11.5</t>
  </si>
  <si>
    <t>10.11.6</t>
  </si>
  <si>
    <t>10.11.7</t>
  </si>
  <si>
    <t>10.11.8</t>
  </si>
  <si>
    <t>10.11.9</t>
  </si>
  <si>
    <t>10.11.10</t>
  </si>
  <si>
    <t>10.11.11</t>
  </si>
  <si>
    <t>10.11.12</t>
  </si>
  <si>
    <t>10.11.13</t>
  </si>
  <si>
    <t>10.11.14</t>
  </si>
  <si>
    <t>12.2.</t>
  </si>
  <si>
    <t>Korpus ormarića izrađen od Hpla, rubovi od aluminija</t>
  </si>
  <si>
    <t>Gornja ploha izrađena od melamina</t>
  </si>
  <si>
    <t>Ormarić namijenjen jednostranom korištenju</t>
  </si>
  <si>
    <t>Opremljen ladicom, ormarićem, te otvorenom policom</t>
  </si>
  <si>
    <t>Otvaranje vrata najmanje 110˚</t>
  </si>
  <si>
    <t xml:space="preserve">Postolje na 4 dvostruka kotačića s odbojnicima, minimalno dva sa kočnicom, </t>
  </si>
  <si>
    <t>promjera min 50 mm</t>
  </si>
  <si>
    <t>Integrirana minimalno dva držača za boce i držač ručnika</t>
  </si>
  <si>
    <t>Postolje na 4 dvostruka kotačića, minimalno dva sa kočnicom promjera min. 50 mm</t>
  </si>
  <si>
    <t>Konstrukcija čelična, zaštićena epoksi slojem</t>
  </si>
  <si>
    <t>Podešavanje visine u minimalnom rasponu min 800-1000 mm</t>
  </si>
  <si>
    <t xml:space="preserve">Poslužavnik zakretni do najmanje 30°, postavlja se u položaj za čitanje. </t>
  </si>
  <si>
    <t>Nosivost poslužavnika najmanje 15 kg</t>
  </si>
  <si>
    <t>Poslužavnik izrađen od HPLa</t>
  </si>
  <si>
    <t>Dimenzije poslužavnika min. 700x450 mm za pomični dio, te min. 200x450 za fiksni dio</t>
  </si>
  <si>
    <t>18.2.1</t>
  </si>
  <si>
    <t>18.2.2</t>
  </si>
  <si>
    <t>18.2.3</t>
  </si>
  <si>
    <t>18.2.4</t>
  </si>
  <si>
    <t>18.2.5</t>
  </si>
  <si>
    <t>18.2.6</t>
  </si>
  <si>
    <t>18.2.7</t>
  </si>
  <si>
    <r>
      <t>Dimenzije unutar raspona: d440-460 mm x š580-620mm  x</t>
    </r>
    <r>
      <rPr>
        <sz val="11"/>
        <rFont val="Arial"/>
        <family val="2"/>
        <charset val="238"/>
      </rPr>
      <t xml:space="preserve"> v800-900 mm </t>
    </r>
  </si>
  <si>
    <t>Mobilni stolić za hranjenje kompatibilan s  noćnim ormarićimapod rednim brojem 1</t>
  </si>
  <si>
    <t xml:space="preserve">Ormarići noćni </t>
  </si>
  <si>
    <r>
      <t xml:space="preserve">Mobilni </t>
    </r>
    <r>
      <rPr>
        <b/>
        <sz val="11"/>
        <rFont val="Arial"/>
        <family val="2"/>
        <charset val="238"/>
      </rPr>
      <t>stolići za hranjenje - za krevete u poluintenzivnoj i intenzivnoj njezi</t>
    </r>
  </si>
  <si>
    <t>Poslužavnik bez mogućnosti zakretanja</t>
  </si>
  <si>
    <t>Poslužavnik izrađen od polipropilena otpornog na UV zračenje</t>
  </si>
  <si>
    <t xml:space="preserve">Dimenzije poslužavnika min. 950x450 mm </t>
  </si>
  <si>
    <t>T R O Š K O V N I K
Nabava opreme za potrebe dnevnih bolnica i jednodnevnih kirurgija Kliničkog bolničkog centra Sestre milosrdnice za realizaciju projekta Opremanje novih objekata objedinjenog hitnog bolničkog prijema i dnevnih bolnica i jednodnevnih kirurgija te uređenje Klinike za neurokirurgiju KBC-a Sestre milosrdnice broj C5.1. R1-I7
evidencijski broj nabave 145/2023</t>
  </si>
  <si>
    <t>Presvlaka sa patent zatvaračem na minimalno tri strane, nepropusna za tekućine, propusna za zrak i pare, bakteriostatska i fungistatska,  može se skidati i prati na temperaturi do 70 °C ili varena presvlaka</t>
  </si>
  <si>
    <r>
      <t>Nagib leđnog dijela podesiv minimalno 0-80</t>
    </r>
    <r>
      <rPr>
        <sz val="11"/>
        <color theme="1"/>
        <rFont val="Calibri"/>
        <family val="2"/>
        <charset val="238"/>
      </rPr>
      <t>°</t>
    </r>
    <r>
      <rPr>
        <sz val="11"/>
        <color theme="1"/>
        <rFont val="Arial"/>
        <family val="2"/>
        <charset val="238"/>
      </rPr>
      <t xml:space="preserve"> pomoću plinske opruge. </t>
    </r>
  </si>
  <si>
    <t>Ručke kolica integirane u okvir kolica koji je dodatno ojačan u donjem dijelu te postavljen paralaleno ili ispod donje police</t>
  </si>
  <si>
    <t>kapacitet vreće minimalno 65 litara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</si>
</sst>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9"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sz val="10"/>
      <name val="Arial"/>
      <family val="2"/>
      <charset val="238"/>
    </font>
    <font>
      <sz val="10"/>
      <name val="Arial"/>
      <family val="2"/>
      <charset val="238"/>
    </font>
    <font>
      <sz val="11"/>
      <color rgb="FF000000"/>
      <name val="Calibri"/>
      <family val="2"/>
      <charset val="238"/>
    </font>
    <font>
      <sz val="11"/>
      <color theme="1"/>
      <name val="Arial"/>
      <family val="2"/>
      <charset val="238"/>
    </font>
    <font>
      <sz val="11"/>
      <name val="Arial"/>
      <family val="2"/>
      <charset val="238"/>
    </font>
    <font>
      <b/>
      <sz val="11"/>
      <name val="Arial"/>
      <family val="2"/>
      <charset val="238"/>
    </font>
    <font>
      <sz val="11"/>
      <color rgb="FF404040"/>
      <name val="Cambria"/>
      <family val="1"/>
      <charset val="238"/>
    </font>
    <font>
      <b/>
      <sz val="11"/>
      <color indexed="12"/>
      <name val="Arial"/>
      <family val="2"/>
      <charset val="238"/>
    </font>
    <font>
      <b/>
      <sz val="11"/>
      <color theme="1"/>
      <name val="Arial"/>
      <family val="2"/>
      <charset val="238"/>
    </font>
    <font>
      <sz val="11"/>
      <color indexed="8"/>
      <name val="Arial"/>
      <family val="2"/>
      <charset val="238"/>
    </font>
    <font>
      <b/>
      <sz val="11"/>
      <color indexed="8"/>
      <name val="Arial"/>
      <family val="2"/>
      <charset val="238"/>
    </font>
    <font>
      <sz val="11"/>
      <color rgb="FF000000"/>
      <name val="Arial"/>
      <family val="2"/>
      <charset val="238"/>
    </font>
    <font>
      <b/>
      <sz val="11"/>
      <color rgb="FF000000"/>
      <name val="Arial"/>
      <family val="2"/>
      <charset val="238"/>
    </font>
    <font>
      <sz val="11"/>
      <color rgb="FF404040"/>
      <name val="Arial"/>
      <family val="2"/>
      <charset val="238"/>
    </font>
    <font>
      <sz val="11"/>
      <color theme="1"/>
      <name val="Calibri"/>
      <family val="2"/>
      <charset val="238"/>
    </font>
  </fonts>
  <fills count="4">
    <fill>
      <patternFill patternType="none"/>
    </fill>
    <fill>
      <patternFill patternType="gray125"/>
    </fill>
    <fill>
      <patternFill patternType="solid">
        <fgColor rgb="FFFFFF00"/>
        <bgColor indexed="64"/>
      </patternFill>
    </fill>
    <fill>
      <patternFill patternType="solid">
        <fgColor theme="6" tint="0.79998168889431442"/>
        <bgColor indexed="64"/>
      </patternFill>
    </fill>
  </fills>
  <borders count="43">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diagonal/>
    </border>
    <border>
      <left style="thin">
        <color indexed="64"/>
      </left>
      <right style="thin">
        <color indexed="64"/>
      </right>
      <top/>
      <bottom/>
      <diagonal/>
    </border>
    <border>
      <left/>
      <right style="medium">
        <color indexed="64"/>
      </right>
      <top/>
      <bottom style="medium">
        <color indexed="64"/>
      </bottom>
      <diagonal/>
    </border>
    <border>
      <left/>
      <right style="medium">
        <color indexed="64"/>
      </right>
      <top/>
      <bottom/>
      <diagonal/>
    </border>
    <border>
      <left/>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diagonal/>
    </border>
    <border>
      <left style="medium">
        <color auto="1"/>
      </left>
      <right/>
      <top/>
      <bottom/>
      <diagonal/>
    </border>
    <border>
      <left/>
      <right style="thin">
        <color indexed="64"/>
      </right>
      <top/>
      <bottom style="thin">
        <color indexed="64"/>
      </bottom>
      <diagonal/>
    </border>
    <border>
      <left/>
      <right style="thin">
        <color auto="1"/>
      </right>
      <top style="thin">
        <color auto="1"/>
      </top>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bottom style="medium">
        <color indexed="64"/>
      </bottom>
      <diagonal/>
    </border>
    <border>
      <left/>
      <right/>
      <top style="double">
        <color indexed="64"/>
      </top>
      <bottom/>
      <diagonal/>
    </border>
    <border>
      <left/>
      <right/>
      <top style="thin">
        <color indexed="64"/>
      </top>
      <bottom/>
      <diagonal/>
    </border>
    <border>
      <left style="thin">
        <color auto="1"/>
      </left>
      <right/>
      <top/>
      <bottom/>
      <diagonal/>
    </border>
    <border>
      <left/>
      <right/>
      <top/>
      <bottom style="thin">
        <color indexed="64"/>
      </bottom>
      <diagonal/>
    </border>
    <border>
      <left style="thin">
        <color indexed="64"/>
      </left>
      <right/>
      <top style="double">
        <color indexed="64"/>
      </top>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diagonal/>
    </border>
    <border>
      <left/>
      <right/>
      <top style="double">
        <color indexed="64"/>
      </top>
      <bottom style="thin">
        <color indexed="64"/>
      </bottom>
      <diagonal/>
    </border>
    <border>
      <left style="medium">
        <color indexed="64"/>
      </left>
      <right style="medium">
        <color indexed="64"/>
      </right>
      <top style="medium">
        <color indexed="64"/>
      </top>
      <bottom/>
      <diagonal/>
    </border>
  </borders>
  <cellStyleXfs count="11">
    <xf numFmtId="0" fontId="0" fillId="0" borderId="0"/>
    <xf numFmtId="0" fontId="3" fillId="0" borderId="0"/>
    <xf numFmtId="0" fontId="2" fillId="0" borderId="0"/>
    <xf numFmtId="0" fontId="2" fillId="0" borderId="0"/>
    <xf numFmtId="0" fontId="5" fillId="0" borderId="0"/>
    <xf numFmtId="0" fontId="4" fillId="0" borderId="0"/>
    <xf numFmtId="0" fontId="1" fillId="0" borderId="0"/>
    <xf numFmtId="0" fontId="6" fillId="0" borderId="0"/>
    <xf numFmtId="0" fontId="4" fillId="0" borderId="0"/>
    <xf numFmtId="0" fontId="7" fillId="0" borderId="0"/>
    <xf numFmtId="0" fontId="7" fillId="0" borderId="0"/>
  </cellStyleXfs>
  <cellXfs count="206">
    <xf numFmtId="0" fontId="0" fillId="0" borderId="0" xfId="0"/>
    <xf numFmtId="0" fontId="8" fillId="0" borderId="0" xfId="0" applyFont="1"/>
    <xf numFmtId="0" fontId="8" fillId="0" borderId="0" xfId="0" applyFont="1" applyBorder="1" applyAlignment="1">
      <alignment horizontal="center"/>
    </xf>
    <xf numFmtId="4" fontId="8" fillId="0" borderId="0" xfId="0" applyNumberFormat="1" applyFont="1" applyFill="1"/>
    <xf numFmtId="164" fontId="8" fillId="0" borderId="0" xfId="0" applyNumberFormat="1" applyFont="1"/>
    <xf numFmtId="0" fontId="9" fillId="0" borderId="2" xfId="0" applyFont="1" applyBorder="1" applyAlignment="1" applyProtection="1">
      <alignment horizontal="center" vertical="center" wrapText="1"/>
    </xf>
    <xf numFmtId="4" fontId="9" fillId="0" borderId="3" xfId="0" applyNumberFormat="1" applyFont="1" applyBorder="1" applyAlignment="1" applyProtection="1">
      <alignment horizontal="center" vertical="center" wrapText="1"/>
    </xf>
    <xf numFmtId="0" fontId="8" fillId="0" borderId="0" xfId="0" applyFont="1" applyFill="1" applyBorder="1" applyAlignment="1" applyProtection="1">
      <alignment vertical="center" wrapText="1"/>
    </xf>
    <xf numFmtId="164" fontId="8" fillId="0" borderId="0" xfId="0" applyNumberFormat="1" applyFont="1" applyFill="1" applyBorder="1" applyAlignment="1" applyProtection="1">
      <alignment vertical="center" wrapText="1"/>
    </xf>
    <xf numFmtId="0" fontId="9" fillId="0" borderId="0" xfId="0" applyFont="1" applyFill="1" applyBorder="1" applyAlignment="1" applyProtection="1">
      <alignment horizontal="center" vertical="center" wrapText="1"/>
    </xf>
    <xf numFmtId="3" fontId="9" fillId="0" borderId="0" xfId="0" applyNumberFormat="1" applyFont="1" applyFill="1" applyBorder="1" applyAlignment="1" applyProtection="1">
      <alignment horizontal="center" vertical="center" wrapText="1"/>
      <protection locked="0"/>
    </xf>
    <xf numFmtId="49" fontId="8" fillId="0" borderId="4" xfId="0" applyNumberFormat="1" applyFont="1" applyFill="1" applyBorder="1" applyAlignment="1" applyProtection="1">
      <alignment horizontal="center" vertical="center" wrapText="1"/>
    </xf>
    <xf numFmtId="3" fontId="8" fillId="0" borderId="0" xfId="0" applyNumberFormat="1" applyFont="1" applyFill="1" applyBorder="1" applyAlignment="1" applyProtection="1">
      <alignment horizontal="center" vertical="center" wrapText="1"/>
      <protection locked="0"/>
    </xf>
    <xf numFmtId="0" fontId="7" fillId="0" borderId="5" xfId="0" applyFont="1" applyBorder="1" applyAlignment="1">
      <alignment horizontal="left" vertical="center" wrapText="1"/>
    </xf>
    <xf numFmtId="0" fontId="9" fillId="0" borderId="17" xfId="0" applyFont="1" applyFill="1" applyBorder="1" applyAlignment="1" applyProtection="1">
      <alignment horizontal="center" vertical="center" wrapText="1"/>
    </xf>
    <xf numFmtId="0" fontId="8" fillId="0" borderId="0" xfId="0" applyFont="1" applyAlignment="1">
      <alignment horizontal="center"/>
    </xf>
    <xf numFmtId="0" fontId="8" fillId="0" borderId="0" xfId="0" applyFont="1" applyFill="1" applyAlignment="1">
      <alignment horizontal="left" vertical="center" wrapText="1"/>
    </xf>
    <xf numFmtId="0" fontId="8" fillId="0" borderId="0" xfId="0" applyFont="1" applyFill="1" applyAlignment="1">
      <alignment horizontal="left" wrapText="1"/>
    </xf>
    <xf numFmtId="0" fontId="8" fillId="0" borderId="0" xfId="0" applyFont="1" applyAlignment="1">
      <alignment horizontal="center" vertical="center"/>
    </xf>
    <xf numFmtId="0" fontId="8" fillId="0" borderId="0" xfId="0" applyFont="1" applyAlignment="1">
      <alignment vertical="center"/>
    </xf>
    <xf numFmtId="0" fontId="9" fillId="2" borderId="39" xfId="0" applyNumberFormat="1" applyFont="1" applyFill="1" applyBorder="1" applyAlignment="1" applyProtection="1">
      <alignment horizontal="left" vertical="center" wrapText="1"/>
    </xf>
    <xf numFmtId="49" fontId="8" fillId="0" borderId="18" xfId="0" applyNumberFormat="1"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4" fontId="9" fillId="0" borderId="0" xfId="0" applyNumberFormat="1" applyFont="1" applyFill="1" applyBorder="1" applyAlignment="1" applyProtection="1">
      <alignment horizontal="center" vertical="center" wrapText="1"/>
    </xf>
    <xf numFmtId="4" fontId="8" fillId="0" borderId="0" xfId="0" applyNumberFormat="1" applyFont="1" applyFill="1" applyBorder="1" applyAlignment="1" applyProtection="1">
      <alignment horizontal="center" vertical="center" wrapText="1"/>
    </xf>
    <xf numFmtId="0" fontId="9" fillId="0" borderId="25" xfId="0" applyFont="1" applyFill="1" applyBorder="1" applyAlignment="1" applyProtection="1">
      <alignment horizontal="left" vertical="center" wrapText="1"/>
    </xf>
    <xf numFmtId="0" fontId="9" fillId="0" borderId="1" xfId="0" applyFont="1" applyFill="1" applyBorder="1" applyAlignment="1" applyProtection="1">
      <alignment horizontal="center" vertical="center" wrapText="1"/>
    </xf>
    <xf numFmtId="4" fontId="8" fillId="0" borderId="4" xfId="0" applyNumberFormat="1" applyFont="1" applyFill="1" applyBorder="1" applyAlignment="1" applyProtection="1">
      <alignment horizontal="center" vertical="center" wrapText="1"/>
    </xf>
    <xf numFmtId="0" fontId="9" fillId="2" borderId="13" xfId="0" applyNumberFormat="1" applyFont="1" applyFill="1" applyBorder="1" applyAlignment="1" applyProtection="1">
      <alignment horizontal="left" vertical="center" wrapText="1"/>
    </xf>
    <xf numFmtId="0" fontId="9" fillId="2" borderId="3" xfId="0" applyNumberFormat="1" applyFont="1" applyFill="1" applyBorder="1" applyAlignment="1" applyProtection="1">
      <alignment horizontal="left" vertical="center" wrapText="1"/>
    </xf>
    <xf numFmtId="49" fontId="8" fillId="0" borderId="5" xfId="0" applyNumberFormat="1" applyFont="1" applyFill="1" applyBorder="1" applyAlignment="1" applyProtection="1">
      <alignment horizontal="center" vertical="center" wrapText="1"/>
    </xf>
    <xf numFmtId="0" fontId="8" fillId="0" borderId="0" xfId="0" applyFont="1" applyFill="1" applyBorder="1" applyAlignment="1" applyProtection="1">
      <alignment horizontal="center" vertical="center" wrapText="1"/>
    </xf>
    <xf numFmtId="0" fontId="8" fillId="0" borderId="0" xfId="0" applyFont="1" applyFill="1" applyBorder="1" applyAlignment="1">
      <alignment horizontal="left" vertical="center" wrapText="1"/>
    </xf>
    <xf numFmtId="49" fontId="9" fillId="0" borderId="1" xfId="0" applyNumberFormat="1" applyFont="1" applyFill="1" applyBorder="1" applyAlignment="1" applyProtection="1">
      <alignment horizontal="center" vertical="center" wrapText="1"/>
    </xf>
    <xf numFmtId="0" fontId="9" fillId="0" borderId="6" xfId="0" applyFont="1" applyFill="1" applyBorder="1" applyAlignment="1" applyProtection="1">
      <alignment horizontal="center" vertical="center" wrapText="1"/>
    </xf>
    <xf numFmtId="0" fontId="9" fillId="0" borderId="29" xfId="0" applyFont="1" applyFill="1" applyBorder="1" applyAlignment="1" applyProtection="1">
      <alignment horizontal="center" vertical="center" wrapText="1"/>
    </xf>
    <xf numFmtId="0" fontId="8" fillId="0" borderId="4" xfId="0" applyFont="1" applyFill="1" applyBorder="1" applyAlignment="1">
      <alignment horizontal="left" vertical="center" wrapText="1"/>
    </xf>
    <xf numFmtId="0" fontId="8" fillId="0" borderId="18" xfId="0" applyFont="1" applyFill="1" applyBorder="1" applyAlignment="1" applyProtection="1">
      <alignment horizontal="center" vertical="center" wrapText="1"/>
    </xf>
    <xf numFmtId="3" fontId="8" fillId="0" borderId="18" xfId="0" applyNumberFormat="1" applyFont="1" applyFill="1" applyBorder="1" applyAlignment="1" applyProtection="1">
      <alignment horizontal="center" vertical="center" wrapText="1"/>
      <protection locked="0"/>
    </xf>
    <xf numFmtId="0" fontId="9" fillId="0" borderId="18" xfId="0" applyFont="1" applyFill="1" applyBorder="1" applyAlignment="1" applyProtection="1">
      <alignment horizontal="left" vertical="center" wrapText="1"/>
    </xf>
    <xf numFmtId="0" fontId="14" fillId="0" borderId="25" xfId="0" applyFont="1" applyBorder="1" applyAlignment="1">
      <alignment horizontal="left" vertical="center" wrapText="1"/>
    </xf>
    <xf numFmtId="0" fontId="9" fillId="0" borderId="32" xfId="0" applyFont="1" applyFill="1" applyBorder="1" applyAlignment="1" applyProtection="1">
      <alignment horizontal="left" vertical="center" wrapText="1"/>
    </xf>
    <xf numFmtId="0" fontId="9" fillId="0" borderId="16" xfId="0" applyFont="1" applyFill="1" applyBorder="1" applyAlignment="1" applyProtection="1">
      <alignment horizontal="left" vertical="center" wrapText="1"/>
    </xf>
    <xf numFmtId="0" fontId="9" fillId="2" borderId="16" xfId="0" applyNumberFormat="1" applyFont="1" applyFill="1" applyBorder="1" applyAlignment="1" applyProtection="1">
      <alignment horizontal="left" vertical="center" wrapText="1"/>
    </xf>
    <xf numFmtId="49" fontId="7" fillId="0" borderId="9" xfId="0" applyNumberFormat="1" applyFont="1" applyBorder="1" applyAlignment="1">
      <alignment horizontal="left" vertical="center" wrapText="1"/>
    </xf>
    <xf numFmtId="49" fontId="7" fillId="0" borderId="12" xfId="0" applyNumberFormat="1" applyFont="1" applyBorder="1" applyAlignment="1">
      <alignment horizontal="left" vertical="center" wrapText="1"/>
    </xf>
    <xf numFmtId="0" fontId="9" fillId="2" borderId="18" xfId="0" applyNumberFormat="1" applyFont="1" applyFill="1" applyBorder="1" applyAlignment="1" applyProtection="1">
      <alignment horizontal="left" vertical="center" wrapText="1"/>
    </xf>
    <xf numFmtId="0" fontId="9" fillId="0" borderId="29"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29" xfId="0" applyNumberFormat="1" applyFont="1" applyFill="1" applyBorder="1" applyAlignment="1" applyProtection="1">
      <alignment horizontal="left" vertical="center" wrapText="1"/>
    </xf>
    <xf numFmtId="0" fontId="14" fillId="0" borderId="2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9" fillId="0" borderId="35" xfId="0" applyFont="1" applyFill="1" applyBorder="1" applyAlignment="1" applyProtection="1">
      <alignment horizontal="center" vertical="center" wrapText="1"/>
    </xf>
    <xf numFmtId="0" fontId="8" fillId="0" borderId="4" xfId="0" applyFont="1" applyBorder="1" applyAlignment="1">
      <alignment horizontal="left" vertical="center" wrapText="1"/>
    </xf>
    <xf numFmtId="0" fontId="9" fillId="0" borderId="41" xfId="0" applyFont="1" applyFill="1" applyBorder="1" applyAlignment="1" applyProtection="1">
      <alignment horizontal="left" vertical="center" wrapText="1"/>
    </xf>
    <xf numFmtId="4" fontId="8" fillId="0" borderId="0" xfId="0" applyNumberFormat="1" applyFont="1" applyAlignment="1">
      <alignment horizontal="center" vertical="center"/>
    </xf>
    <xf numFmtId="4" fontId="9" fillId="0" borderId="3" xfId="0" applyNumberFormat="1" applyFont="1" applyFill="1" applyBorder="1" applyAlignment="1" applyProtection="1">
      <alignment horizontal="center" vertical="center" wrapText="1"/>
    </xf>
    <xf numFmtId="4" fontId="9" fillId="0" borderId="4" xfId="0" applyNumberFormat="1" applyFont="1" applyFill="1" applyBorder="1" applyAlignment="1" applyProtection="1">
      <alignment horizontal="center" vertical="center" wrapText="1"/>
    </xf>
    <xf numFmtId="4" fontId="9" fillId="0" borderId="26" xfId="0" applyNumberFormat="1" applyFont="1" applyFill="1" applyBorder="1" applyAlignment="1" applyProtection="1">
      <alignment horizontal="center" vertical="center" wrapText="1"/>
    </xf>
    <xf numFmtId="4" fontId="8" fillId="0" borderId="18" xfId="0" applyNumberFormat="1" applyFont="1" applyFill="1" applyBorder="1" applyAlignment="1" applyProtection="1">
      <alignment horizontal="center" vertical="center" wrapText="1"/>
    </xf>
    <xf numFmtId="4" fontId="9" fillId="0" borderId="8" xfId="0" applyNumberFormat="1" applyFont="1" applyFill="1" applyBorder="1" applyAlignment="1" applyProtection="1">
      <alignment horizontal="center" vertical="center" wrapText="1"/>
    </xf>
    <xf numFmtId="4" fontId="8" fillId="0" borderId="5" xfId="0" applyNumberFormat="1" applyFont="1" applyFill="1" applyBorder="1" applyAlignment="1" applyProtection="1">
      <alignment horizontal="center" vertical="center" wrapText="1"/>
    </xf>
    <xf numFmtId="4" fontId="9" fillId="0" borderId="27" xfId="0" applyNumberFormat="1" applyFont="1" applyBorder="1" applyAlignment="1">
      <alignment horizontal="center" vertical="center"/>
    </xf>
    <xf numFmtId="4" fontId="9" fillId="0" borderId="0" xfId="0" applyNumberFormat="1" applyFont="1" applyAlignment="1">
      <alignment horizontal="center" vertical="center"/>
    </xf>
    <xf numFmtId="0" fontId="9" fillId="0" borderId="2" xfId="0" applyFont="1" applyFill="1" applyBorder="1" applyAlignment="1">
      <alignment horizontal="center" vertical="center"/>
    </xf>
    <xf numFmtId="0" fontId="9" fillId="0" borderId="4" xfId="0" applyFont="1" applyFill="1" applyBorder="1" applyAlignment="1">
      <alignment horizontal="center" vertical="center"/>
    </xf>
    <xf numFmtId="0" fontId="8" fillId="0" borderId="4" xfId="0" applyFont="1" applyFill="1" applyBorder="1" applyAlignment="1">
      <alignment horizontal="center" vertical="center"/>
    </xf>
    <xf numFmtId="0" fontId="8" fillId="0" borderId="0"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8" xfId="0" applyFont="1" applyFill="1" applyBorder="1" applyAlignment="1">
      <alignment horizontal="center" vertical="center"/>
    </xf>
    <xf numFmtId="0" fontId="8" fillId="0" borderId="5" xfId="0" applyFont="1" applyFill="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8" fillId="0" borderId="4" xfId="0" applyFont="1" applyBorder="1" applyAlignment="1">
      <alignment horizontal="center" vertical="center"/>
    </xf>
    <xf numFmtId="0" fontId="8" fillId="0" borderId="0" xfId="0" applyFont="1" applyBorder="1" applyAlignment="1">
      <alignment horizontal="center" vertical="center"/>
    </xf>
    <xf numFmtId="0" fontId="9" fillId="0" borderId="20" xfId="0" applyFont="1" applyBorder="1" applyAlignment="1">
      <alignment horizontal="center" vertical="center"/>
    </xf>
    <xf numFmtId="4" fontId="8" fillId="0" borderId="14" xfId="0" applyNumberFormat="1" applyFont="1" applyBorder="1" applyAlignment="1">
      <alignment horizontal="center" vertical="center"/>
    </xf>
    <xf numFmtId="0" fontId="9" fillId="0" borderId="25" xfId="0" applyFont="1" applyFill="1" applyBorder="1" applyAlignment="1" applyProtection="1">
      <alignment horizontal="center" vertical="center" wrapText="1"/>
    </xf>
    <xf numFmtId="0" fontId="8" fillId="0" borderId="0" xfId="0" applyFont="1" applyAlignment="1">
      <alignment horizontal="left" vertical="center"/>
    </xf>
    <xf numFmtId="4" fontId="8" fillId="0" borderId="0" xfId="0" applyNumberFormat="1" applyFont="1" applyFill="1" applyAlignment="1">
      <alignment horizontal="left" vertical="center"/>
    </xf>
    <xf numFmtId="4" fontId="9" fillId="0" borderId="2" xfId="0" applyNumberFormat="1" applyFont="1" applyBorder="1" applyAlignment="1" applyProtection="1">
      <alignment horizontal="left" vertical="center" wrapText="1"/>
    </xf>
    <xf numFmtId="2" fontId="7" fillId="0" borderId="5" xfId="0" applyNumberFormat="1" applyFont="1" applyBorder="1" applyAlignment="1">
      <alignment horizontal="left" vertical="center" wrapText="1"/>
    </xf>
    <xf numFmtId="2" fontId="7" fillId="0" borderId="5" xfId="0" applyNumberFormat="1" applyFont="1" applyFill="1" applyBorder="1" applyAlignment="1">
      <alignment horizontal="left" vertical="center" wrapText="1"/>
    </xf>
    <xf numFmtId="4" fontId="9" fillId="0" borderId="2" xfId="0" applyNumberFormat="1" applyFont="1" applyFill="1" applyBorder="1" applyAlignment="1" applyProtection="1">
      <alignment horizontal="left" vertical="center" wrapText="1"/>
      <protection locked="0"/>
    </xf>
    <xf numFmtId="4" fontId="9" fillId="0" borderId="4" xfId="0" applyNumberFormat="1" applyFont="1" applyFill="1" applyBorder="1" applyAlignment="1" applyProtection="1">
      <alignment horizontal="left" vertical="center" wrapText="1"/>
      <protection locked="0"/>
    </xf>
    <xf numFmtId="4" fontId="8" fillId="0" borderId="4" xfId="0" applyNumberFormat="1" applyFont="1" applyFill="1" applyBorder="1" applyAlignment="1" applyProtection="1">
      <alignment horizontal="left" vertical="center" wrapText="1"/>
      <protection locked="0"/>
    </xf>
    <xf numFmtId="4" fontId="9" fillId="0" borderId="0" xfId="0" applyNumberFormat="1" applyFont="1" applyFill="1" applyBorder="1" applyAlignment="1" applyProtection="1">
      <alignment horizontal="left" vertical="center" wrapText="1"/>
      <protection locked="0"/>
    </xf>
    <xf numFmtId="0" fontId="7" fillId="0" borderId="22" xfId="0" applyFont="1" applyBorder="1" applyAlignment="1">
      <alignment horizontal="left" vertical="center" wrapText="1"/>
    </xf>
    <xf numFmtId="4" fontId="11" fillId="0" borderId="0" xfId="0" applyNumberFormat="1" applyFont="1" applyFill="1" applyBorder="1" applyAlignment="1" applyProtection="1">
      <alignment horizontal="left" vertical="center" wrapText="1"/>
      <protection locked="0"/>
    </xf>
    <xf numFmtId="4" fontId="8" fillId="0" borderId="0" xfId="0" applyNumberFormat="1" applyFont="1" applyFill="1" applyBorder="1" applyAlignment="1" applyProtection="1">
      <alignment horizontal="left" vertical="center" wrapText="1"/>
      <protection locked="0"/>
    </xf>
    <xf numFmtId="0" fontId="7" fillId="0" borderId="18" xfId="0" applyFont="1" applyBorder="1" applyAlignment="1">
      <alignment horizontal="left" vertical="center" wrapText="1"/>
    </xf>
    <xf numFmtId="2" fontId="7" fillId="0" borderId="4" xfId="0" applyNumberFormat="1" applyFont="1" applyBorder="1" applyAlignment="1">
      <alignment horizontal="left" vertical="center" wrapText="1"/>
    </xf>
    <xf numFmtId="0" fontId="7" fillId="0" borderId="4" xfId="0" applyFont="1" applyBorder="1" applyAlignment="1">
      <alignment horizontal="left" vertical="center" wrapText="1"/>
    </xf>
    <xf numFmtId="4" fontId="9" fillId="0" borderId="20" xfId="0" applyNumberFormat="1" applyFont="1" applyFill="1" applyBorder="1" applyAlignment="1" applyProtection="1">
      <alignment horizontal="left" vertical="center" wrapText="1"/>
      <protection locked="0"/>
    </xf>
    <xf numFmtId="4" fontId="11" fillId="0" borderId="18" xfId="0" applyNumberFormat="1" applyFont="1" applyFill="1" applyBorder="1" applyAlignment="1" applyProtection="1">
      <alignment horizontal="left" vertical="center" wrapText="1"/>
      <protection locked="0"/>
    </xf>
    <xf numFmtId="0" fontId="7" fillId="0" borderId="5" xfId="0" applyFont="1" applyFill="1" applyBorder="1" applyAlignment="1">
      <alignment horizontal="left" vertical="center" wrapText="1"/>
    </xf>
    <xf numFmtId="0" fontId="7" fillId="0" borderId="4" xfId="0" applyFont="1" applyFill="1" applyBorder="1" applyAlignment="1">
      <alignment horizontal="left" vertical="center" wrapText="1"/>
    </xf>
    <xf numFmtId="4" fontId="9" fillId="0" borderId="8" xfId="0" applyNumberFormat="1" applyFont="1" applyFill="1" applyBorder="1" applyAlignment="1" applyProtection="1">
      <alignment horizontal="left" vertical="center" wrapText="1"/>
      <protection locked="0"/>
    </xf>
    <xf numFmtId="4" fontId="8" fillId="0" borderId="5" xfId="0" applyNumberFormat="1" applyFont="1" applyFill="1" applyBorder="1" applyAlignment="1" applyProtection="1">
      <alignment horizontal="left" vertical="center" wrapText="1"/>
      <protection locked="0"/>
    </xf>
    <xf numFmtId="4" fontId="8" fillId="0" borderId="4" xfId="0" applyNumberFormat="1" applyFont="1" applyBorder="1" applyAlignment="1">
      <alignment horizontal="left" vertical="center"/>
    </xf>
    <xf numFmtId="0" fontId="8" fillId="0" borderId="4" xfId="0" applyNumberFormat="1" applyFont="1" applyFill="1" applyBorder="1" applyAlignment="1" applyProtection="1">
      <alignment horizontal="left" vertical="center" wrapText="1"/>
    </xf>
    <xf numFmtId="0" fontId="8" fillId="0" borderId="5" xfId="0" applyNumberFormat="1" applyFont="1" applyFill="1" applyBorder="1" applyAlignment="1" applyProtection="1">
      <alignment horizontal="left" vertical="center" wrapText="1"/>
    </xf>
    <xf numFmtId="0" fontId="14" fillId="0" borderId="31" xfId="0" applyFont="1" applyBorder="1" applyAlignment="1">
      <alignment horizontal="left" vertical="center" wrapText="1"/>
    </xf>
    <xf numFmtId="0" fontId="8" fillId="0" borderId="18" xfId="0" applyNumberFormat="1" applyFont="1" applyFill="1" applyBorder="1" applyAlignment="1" applyProtection="1">
      <alignment horizontal="left" vertical="center" wrapText="1"/>
    </xf>
    <xf numFmtId="0" fontId="8" fillId="0" borderId="15" xfId="0" applyNumberFormat="1" applyFont="1" applyFill="1" applyBorder="1" applyAlignment="1" applyProtection="1">
      <alignment horizontal="left" vertical="center" wrapText="1"/>
    </xf>
    <xf numFmtId="0" fontId="14" fillId="0" borderId="31" xfId="0" applyFont="1" applyFill="1" applyBorder="1" applyAlignment="1">
      <alignment horizontal="left" vertical="center" wrapText="1"/>
    </xf>
    <xf numFmtId="0" fontId="8" fillId="0" borderId="30" xfId="0" applyNumberFormat="1" applyFont="1" applyFill="1" applyBorder="1" applyAlignment="1" applyProtection="1">
      <alignment horizontal="left" vertical="center" wrapText="1"/>
    </xf>
    <xf numFmtId="0" fontId="14" fillId="0" borderId="7" xfId="0" applyFont="1" applyFill="1" applyBorder="1" applyAlignment="1">
      <alignment horizontal="left" vertical="center" wrapText="1"/>
    </xf>
    <xf numFmtId="0" fontId="14" fillId="0" borderId="30" xfId="0" applyFont="1" applyFill="1" applyBorder="1" applyAlignment="1">
      <alignment horizontal="left" vertical="center" wrapText="1"/>
    </xf>
    <xf numFmtId="0" fontId="13" fillId="0" borderId="30" xfId="0" applyFont="1" applyFill="1" applyBorder="1" applyAlignment="1">
      <alignment horizontal="left" vertical="center" wrapText="1"/>
    </xf>
    <xf numFmtId="0" fontId="8" fillId="0" borderId="15" xfId="0" applyFont="1" applyFill="1" applyBorder="1" applyAlignment="1">
      <alignment horizontal="left" vertical="center" wrapText="1"/>
    </xf>
    <xf numFmtId="0" fontId="8" fillId="0" borderId="5" xfId="0" applyFont="1" applyBorder="1" applyAlignment="1">
      <alignment horizontal="left" vertical="center" wrapText="1"/>
    </xf>
    <xf numFmtId="0" fontId="8" fillId="0" borderId="5" xfId="0" applyFont="1" applyFill="1" applyBorder="1" applyAlignment="1">
      <alignment horizontal="left" vertical="center" wrapText="1"/>
    </xf>
    <xf numFmtId="0" fontId="14" fillId="0" borderId="35" xfId="0" applyFont="1" applyBorder="1" applyAlignment="1">
      <alignment horizontal="left" vertical="center" wrapText="1"/>
    </xf>
    <xf numFmtId="0" fontId="14" fillId="0" borderId="30" xfId="0" applyFont="1" applyBorder="1" applyAlignment="1">
      <alignment horizontal="left" vertical="center" wrapText="1"/>
    </xf>
    <xf numFmtId="0" fontId="9" fillId="0" borderId="2" xfId="0" applyFont="1" applyFill="1" applyBorder="1" applyAlignment="1" applyProtection="1">
      <alignment horizontal="left" vertical="center" wrapText="1"/>
    </xf>
    <xf numFmtId="0" fontId="9" fillId="0" borderId="12" xfId="0" applyFont="1" applyFill="1" applyBorder="1" applyAlignment="1" applyProtection="1">
      <alignment horizontal="center" vertical="center" wrapText="1"/>
    </xf>
    <xf numFmtId="0" fontId="9" fillId="0" borderId="19" xfId="0" applyFont="1" applyBorder="1" applyAlignment="1" applyProtection="1">
      <alignment horizontal="center" vertical="center" wrapText="1"/>
    </xf>
    <xf numFmtId="0" fontId="9" fillId="0" borderId="20" xfId="0" applyFont="1" applyBorder="1" applyAlignment="1" applyProtection="1">
      <alignment horizontal="left" vertical="center" wrapText="1"/>
    </xf>
    <xf numFmtId="4" fontId="9" fillId="0" borderId="2" xfId="0" applyNumberFormat="1" applyFont="1" applyBorder="1" applyAlignment="1">
      <alignment horizontal="left" vertical="center"/>
    </xf>
    <xf numFmtId="164" fontId="8" fillId="0" borderId="0" xfId="0" applyNumberFormat="1" applyFont="1" applyAlignment="1">
      <alignment vertical="center"/>
    </xf>
    <xf numFmtId="0" fontId="8" fillId="0" borderId="0" xfId="0" applyFont="1" applyFill="1" applyBorder="1" applyAlignment="1">
      <alignment horizontal="left" wrapText="1"/>
    </xf>
    <xf numFmtId="4" fontId="8" fillId="0" borderId="0" xfId="0" applyNumberFormat="1" applyFont="1" applyBorder="1" applyAlignment="1">
      <alignment horizontal="center" vertical="center"/>
    </xf>
    <xf numFmtId="0" fontId="8" fillId="0" borderId="0" xfId="0" applyFont="1" applyFill="1" applyAlignment="1">
      <alignment horizontal="center" vertical="center"/>
    </xf>
    <xf numFmtId="0" fontId="9" fillId="0" borderId="28" xfId="0" applyFont="1" applyBorder="1" applyAlignment="1">
      <alignment horizontal="left" vertical="center"/>
    </xf>
    <xf numFmtId="0" fontId="9" fillId="0" borderId="0" xfId="0" applyFont="1" applyBorder="1" applyAlignment="1">
      <alignment horizontal="left" vertical="center"/>
    </xf>
    <xf numFmtId="0" fontId="9" fillId="0" borderId="0" xfId="0" applyFont="1" applyBorder="1" applyAlignment="1">
      <alignment horizontal="center" vertical="center"/>
    </xf>
    <xf numFmtId="0" fontId="9" fillId="0" borderId="0" xfId="0" applyFont="1" applyFill="1" applyBorder="1" applyAlignment="1">
      <alignment horizontal="center" vertical="center"/>
    </xf>
    <xf numFmtId="4" fontId="9" fillId="0" borderId="0" xfId="0" applyNumberFormat="1" applyFont="1" applyBorder="1" applyAlignment="1">
      <alignment horizontal="left" vertical="center"/>
    </xf>
    <xf numFmtId="4" fontId="9" fillId="0" borderId="24" xfId="0" applyNumberFormat="1" applyFont="1" applyFill="1" applyBorder="1" applyAlignment="1" applyProtection="1">
      <alignment horizontal="center" vertical="center" wrapText="1"/>
    </xf>
    <xf numFmtId="0" fontId="9" fillId="0" borderId="25" xfId="0" applyFont="1" applyFill="1" applyBorder="1" applyAlignment="1" applyProtection="1">
      <alignment vertical="center" wrapText="1"/>
    </xf>
    <xf numFmtId="0" fontId="9" fillId="0" borderId="31" xfId="0" applyFont="1" applyBorder="1" applyAlignment="1">
      <alignment horizontal="center" vertical="center"/>
    </xf>
    <xf numFmtId="0" fontId="15" fillId="0" borderId="4" xfId="0" applyFont="1" applyBorder="1" applyAlignment="1">
      <alignment horizontal="justify" vertical="center" wrapText="1"/>
    </xf>
    <xf numFmtId="0" fontId="8" fillId="0" borderId="4" xfId="0" applyFont="1" applyBorder="1" applyAlignment="1">
      <alignment horizontal="justify" vertical="center" wrapText="1"/>
    </xf>
    <xf numFmtId="0" fontId="15" fillId="0" borderId="5" xfId="0" applyFont="1" applyBorder="1" applyAlignment="1">
      <alignment horizontal="justify" vertical="center" wrapText="1"/>
    </xf>
    <xf numFmtId="0" fontId="9" fillId="0" borderId="18" xfId="0" applyFont="1" applyBorder="1" applyAlignment="1">
      <alignment horizontal="justify" vertical="center"/>
    </xf>
    <xf numFmtId="0" fontId="8" fillId="0" borderId="0" xfId="0" applyFont="1" applyBorder="1" applyAlignment="1">
      <alignment horizontal="left" vertical="center" wrapText="1" indent="2"/>
    </xf>
    <xf numFmtId="0" fontId="8" fillId="0" borderId="0" xfId="0" applyFont="1" applyBorder="1" applyAlignment="1">
      <alignment horizontal="left" vertical="center" wrapText="1" indent="5"/>
    </xf>
    <xf numFmtId="0" fontId="16" fillId="0" borderId="4" xfId="0" applyFont="1" applyFill="1" applyBorder="1" applyAlignment="1">
      <alignment horizontal="left" vertical="center" wrapText="1"/>
    </xf>
    <xf numFmtId="0" fontId="9" fillId="2" borderId="42" xfId="0" applyNumberFormat="1" applyFont="1" applyFill="1" applyBorder="1" applyAlignment="1" applyProtection="1">
      <alignment horizontal="left" vertical="center" wrapText="1"/>
    </xf>
    <xf numFmtId="0" fontId="10" fillId="0" borderId="4" xfId="0" applyFont="1" applyBorder="1" applyAlignment="1">
      <alignment vertical="center" wrapText="1"/>
    </xf>
    <xf numFmtId="0" fontId="17" fillId="0" borderId="4" xfId="0" applyFont="1" applyBorder="1" applyAlignment="1">
      <alignment vertical="center" wrapText="1"/>
    </xf>
    <xf numFmtId="0" fontId="17" fillId="0" borderId="5" xfId="0" applyFont="1" applyBorder="1" applyAlignment="1">
      <alignment vertical="center" wrapText="1"/>
    </xf>
    <xf numFmtId="0" fontId="10" fillId="0" borderId="5" xfId="0" applyFont="1" applyBorder="1" applyAlignment="1">
      <alignment vertical="center" wrapText="1"/>
    </xf>
    <xf numFmtId="0" fontId="12" fillId="0" borderId="0" xfId="0" applyFont="1" applyAlignment="1">
      <alignment vertical="center" wrapText="1"/>
    </xf>
    <xf numFmtId="49" fontId="9" fillId="0" borderId="22" xfId="0" applyNumberFormat="1" applyFont="1" applyFill="1" applyBorder="1" applyAlignment="1" applyProtection="1">
      <alignment horizontal="center" vertical="center" wrapText="1"/>
    </xf>
    <xf numFmtId="0" fontId="9" fillId="0" borderId="0" xfId="0" applyFont="1" applyFill="1" applyBorder="1" applyAlignment="1" applyProtection="1">
      <alignment horizontal="left" vertical="center" wrapText="1"/>
    </xf>
    <xf numFmtId="0" fontId="9" fillId="0" borderId="0" xfId="0" applyFont="1" applyFill="1" applyBorder="1" applyAlignment="1" applyProtection="1">
      <alignment horizontal="left" vertical="center"/>
    </xf>
    <xf numFmtId="0" fontId="9" fillId="0" borderId="0"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xf>
    <xf numFmtId="49" fontId="8" fillId="0" borderId="5" xfId="0" applyNumberFormat="1" applyFont="1" applyFill="1" applyBorder="1" applyAlignment="1" applyProtection="1">
      <alignment horizontal="center" vertical="center" wrapText="1"/>
    </xf>
    <xf numFmtId="49" fontId="8" fillId="0" borderId="22" xfId="0" applyNumberFormat="1" applyFont="1" applyFill="1" applyBorder="1" applyAlignment="1" applyProtection="1">
      <alignment horizontal="center" vertical="center" wrapText="1"/>
    </xf>
    <xf numFmtId="49" fontId="8" fillId="0" borderId="18" xfId="0" applyNumberFormat="1" applyFont="1" applyFill="1" applyBorder="1" applyAlignment="1" applyProtection="1">
      <alignment horizontal="center" vertical="center" wrapText="1"/>
    </xf>
    <xf numFmtId="0" fontId="8" fillId="0" borderId="12" xfId="0" applyFont="1" applyBorder="1" applyAlignment="1">
      <alignment horizontal="left" vertical="center"/>
    </xf>
    <xf numFmtId="0" fontId="8" fillId="0" borderId="35" xfId="0" applyFont="1" applyBorder="1" applyAlignment="1">
      <alignment horizontal="left" vertical="center"/>
    </xf>
    <xf numFmtId="0" fontId="8" fillId="0" borderId="30" xfId="0" applyFont="1" applyBorder="1" applyAlignment="1">
      <alignment horizontal="left" vertical="center"/>
    </xf>
    <xf numFmtId="0" fontId="8" fillId="0" borderId="36" xfId="0" applyFont="1" applyBorder="1" applyAlignment="1">
      <alignment horizontal="left" vertical="center"/>
    </xf>
    <xf numFmtId="0" fontId="8" fillId="0" borderId="0" xfId="0" applyFont="1" applyBorder="1" applyAlignment="1">
      <alignment horizontal="left" vertical="center"/>
    </xf>
    <xf numFmtId="0" fontId="8" fillId="0" borderId="21" xfId="0" applyFont="1" applyBorder="1" applyAlignment="1">
      <alignment horizontal="left" vertical="center"/>
    </xf>
    <xf numFmtId="0" fontId="9" fillId="0" borderId="11" xfId="0" applyFont="1" applyFill="1" applyBorder="1" applyAlignment="1" applyProtection="1">
      <alignment horizontal="left" vertical="center" wrapText="1"/>
    </xf>
    <xf numFmtId="0" fontId="9" fillId="0" borderId="36" xfId="0" applyFont="1" applyFill="1" applyBorder="1" applyAlignment="1" applyProtection="1">
      <alignment horizontal="left" vertical="center" wrapText="1"/>
    </xf>
    <xf numFmtId="0" fontId="9" fillId="0" borderId="33" xfId="0" applyFont="1" applyFill="1" applyBorder="1" applyAlignment="1" applyProtection="1">
      <alignment horizontal="left" vertical="center" wrapText="1"/>
    </xf>
    <xf numFmtId="0" fontId="9" fillId="0" borderId="10" xfId="0" applyFont="1" applyFill="1" applyBorder="1" applyAlignment="1" applyProtection="1">
      <alignment horizontal="left" vertical="center" wrapText="1"/>
    </xf>
    <xf numFmtId="0" fontId="8" fillId="0" borderId="33" xfId="0" applyFont="1" applyBorder="1" applyAlignment="1">
      <alignment horizontal="left" vertical="center"/>
    </xf>
    <xf numFmtId="0" fontId="8" fillId="0" borderId="10" xfId="0" applyFont="1" applyBorder="1" applyAlignment="1">
      <alignment horizontal="left" vertical="center"/>
    </xf>
    <xf numFmtId="0" fontId="9" fillId="0" borderId="35" xfId="0" applyFont="1" applyFill="1" applyBorder="1" applyAlignment="1" applyProtection="1">
      <alignment horizontal="left" vertical="center" wrapText="1"/>
    </xf>
    <xf numFmtId="0" fontId="9" fillId="0" borderId="32" xfId="0" applyFont="1" applyFill="1" applyBorder="1" applyAlignment="1" applyProtection="1">
      <alignment horizontal="left" vertical="center" wrapText="1"/>
    </xf>
    <xf numFmtId="0" fontId="9" fillId="0" borderId="37" xfId="0" applyFont="1" applyFill="1" applyBorder="1" applyAlignment="1" applyProtection="1">
      <alignment horizontal="left" vertical="center" wrapText="1"/>
    </xf>
    <xf numFmtId="0" fontId="9" fillId="0" borderId="40" xfId="0" applyFont="1" applyFill="1" applyBorder="1" applyAlignment="1" applyProtection="1">
      <alignment horizontal="left" vertical="center" wrapText="1"/>
    </xf>
    <xf numFmtId="0" fontId="8" fillId="0" borderId="12" xfId="0" applyFont="1" applyFill="1" applyBorder="1" applyAlignment="1" applyProtection="1">
      <alignment horizontal="left" vertical="center" wrapText="1"/>
    </xf>
    <xf numFmtId="0" fontId="8" fillId="0" borderId="35" xfId="0" applyFont="1" applyFill="1" applyBorder="1" applyAlignment="1" applyProtection="1">
      <alignment horizontal="left" vertical="center" wrapText="1"/>
    </xf>
    <xf numFmtId="0" fontId="8" fillId="0" borderId="36" xfId="0" applyFont="1" applyFill="1" applyBorder="1" applyAlignment="1" applyProtection="1">
      <alignment horizontal="left" vertical="center" wrapText="1"/>
    </xf>
    <xf numFmtId="0" fontId="8" fillId="0" borderId="0" xfId="0" applyFont="1" applyFill="1" applyBorder="1" applyAlignment="1" applyProtection="1">
      <alignment horizontal="left" vertical="center" wrapText="1"/>
    </xf>
    <xf numFmtId="0" fontId="8" fillId="0" borderId="33" xfId="0" applyFont="1" applyFill="1" applyBorder="1" applyAlignment="1" applyProtection="1">
      <alignment horizontal="left" vertical="center" wrapText="1"/>
    </xf>
    <xf numFmtId="0" fontId="8" fillId="0" borderId="10" xfId="0" applyFont="1" applyFill="1" applyBorder="1" applyAlignment="1" applyProtection="1">
      <alignment horizontal="left" vertical="center" wrapText="1"/>
    </xf>
    <xf numFmtId="0" fontId="9" fillId="3" borderId="13" xfId="0" applyFont="1" applyFill="1" applyBorder="1" applyAlignment="1" applyProtection="1">
      <alignment horizontal="left" vertical="center" wrapText="1"/>
    </xf>
    <xf numFmtId="0" fontId="9" fillId="3" borderId="25" xfId="0" applyFont="1" applyFill="1" applyBorder="1" applyAlignment="1" applyProtection="1">
      <alignment horizontal="left" vertical="center" wrapText="1"/>
    </xf>
    <xf numFmtId="0" fontId="9" fillId="3" borderId="14" xfId="0" applyFont="1" applyFill="1" applyBorder="1" applyAlignment="1" applyProtection="1">
      <alignment horizontal="left" vertical="center" wrapText="1"/>
    </xf>
    <xf numFmtId="0" fontId="9" fillId="0" borderId="11" xfId="0" applyFont="1" applyFill="1" applyBorder="1" applyAlignment="1" applyProtection="1">
      <alignment horizontal="center" vertical="center" wrapText="1"/>
    </xf>
    <xf numFmtId="0" fontId="9" fillId="0" borderId="27" xfId="0" applyFont="1" applyFill="1" applyBorder="1" applyAlignment="1" applyProtection="1">
      <alignment horizontal="center" vertical="center" wrapText="1"/>
    </xf>
    <xf numFmtId="0" fontId="9" fillId="0" borderId="24" xfId="0" applyFont="1" applyFill="1" applyBorder="1" applyAlignment="1" applyProtection="1">
      <alignment horizontal="center" vertical="center" wrapText="1"/>
    </xf>
    <xf numFmtId="0" fontId="9" fillId="0" borderId="36" xfId="0" applyFont="1" applyFill="1" applyBorder="1" applyAlignment="1" applyProtection="1">
      <alignment horizontal="center" vertical="center" wrapText="1"/>
    </xf>
    <xf numFmtId="0" fontId="9" fillId="0" borderId="33" xfId="0" applyFont="1" applyFill="1" applyBorder="1" applyAlignment="1" applyProtection="1">
      <alignment horizontal="center" vertical="center" wrapText="1"/>
    </xf>
    <xf numFmtId="0" fontId="9" fillId="0" borderId="10" xfId="0" applyFont="1" applyFill="1" applyBorder="1" applyAlignment="1" applyProtection="1">
      <alignment horizontal="center" vertical="center" wrapText="1"/>
    </xf>
    <xf numFmtId="0" fontId="9" fillId="0" borderId="23" xfId="0" applyFont="1" applyFill="1" applyBorder="1" applyAlignment="1" applyProtection="1">
      <alignment horizontal="center" vertical="center" wrapText="1"/>
    </xf>
    <xf numFmtId="49" fontId="8" fillId="0" borderId="13" xfId="0" applyNumberFormat="1" applyFont="1" applyFill="1" applyBorder="1" applyAlignment="1" applyProtection="1">
      <alignment horizontal="center" vertical="center" wrapText="1"/>
    </xf>
    <xf numFmtId="49" fontId="8" fillId="0" borderId="25" xfId="0" applyNumberFormat="1" applyFont="1" applyFill="1" applyBorder="1" applyAlignment="1" applyProtection="1">
      <alignment horizontal="center" vertical="center" wrapText="1"/>
    </xf>
    <xf numFmtId="49" fontId="8" fillId="0" borderId="31" xfId="0" applyNumberFormat="1" applyFont="1" applyFill="1" applyBorder="1" applyAlignment="1" applyProtection="1">
      <alignment horizontal="center" vertical="center" wrapText="1"/>
    </xf>
    <xf numFmtId="0" fontId="9" fillId="0" borderId="13" xfId="0" applyFont="1" applyBorder="1" applyAlignment="1">
      <alignment horizontal="center" vertical="center"/>
    </xf>
    <xf numFmtId="0" fontId="9" fillId="0" borderId="25" xfId="0" applyFont="1" applyBorder="1" applyAlignment="1">
      <alignment horizontal="center" vertical="center"/>
    </xf>
    <xf numFmtId="0" fontId="9" fillId="0" borderId="14" xfId="0" applyFont="1" applyBorder="1" applyAlignment="1">
      <alignment horizontal="center" vertical="center"/>
    </xf>
    <xf numFmtId="0" fontId="9" fillId="0" borderId="13" xfId="0" applyFont="1" applyBorder="1" applyAlignment="1">
      <alignment horizontal="left" vertical="center"/>
    </xf>
    <xf numFmtId="0" fontId="9" fillId="0" borderId="25" xfId="0" applyFont="1" applyBorder="1" applyAlignment="1">
      <alignment horizontal="left" vertical="center"/>
    </xf>
    <xf numFmtId="0" fontId="9" fillId="0" borderId="31" xfId="0" applyFont="1" applyBorder="1" applyAlignment="1">
      <alignment horizontal="left" vertical="center"/>
    </xf>
    <xf numFmtId="0" fontId="9" fillId="0" borderId="13" xfId="0" applyFont="1" applyFill="1" applyBorder="1" applyAlignment="1" applyProtection="1">
      <alignment horizontal="left" vertical="center" wrapText="1"/>
    </xf>
    <xf numFmtId="0" fontId="9" fillId="0" borderId="25" xfId="0" applyFont="1" applyFill="1" applyBorder="1" applyAlignment="1" applyProtection="1">
      <alignment horizontal="left" vertical="center" wrapText="1"/>
    </xf>
    <xf numFmtId="0" fontId="9" fillId="0" borderId="14" xfId="0" applyFont="1" applyFill="1" applyBorder="1" applyAlignment="1" applyProtection="1">
      <alignment horizontal="left" vertical="center" wrapText="1"/>
    </xf>
    <xf numFmtId="0" fontId="9" fillId="0" borderId="38" xfId="0" applyFont="1" applyFill="1" applyBorder="1" applyAlignment="1" applyProtection="1">
      <alignment horizontal="left" vertical="center" wrapText="1"/>
    </xf>
    <xf numFmtId="0" fontId="9" fillId="0" borderId="34" xfId="0" applyFont="1" applyFill="1" applyBorder="1" applyAlignment="1" applyProtection="1">
      <alignment horizontal="left" vertical="center" wrapText="1"/>
    </xf>
    <xf numFmtId="0" fontId="8" fillId="0" borderId="13" xfId="0" applyFont="1" applyFill="1" applyBorder="1" applyAlignment="1">
      <alignment horizontal="right" vertical="center"/>
    </xf>
    <xf numFmtId="0" fontId="8" fillId="0" borderId="25" xfId="0" applyFont="1" applyFill="1" applyBorder="1" applyAlignment="1">
      <alignment horizontal="right" vertical="center"/>
    </xf>
    <xf numFmtId="0" fontId="8" fillId="0" borderId="14" xfId="0" applyFont="1" applyFill="1" applyBorder="1" applyAlignment="1">
      <alignment horizontal="right" vertical="center"/>
    </xf>
    <xf numFmtId="0" fontId="9" fillId="0" borderId="13" xfId="0" applyFont="1" applyFill="1" applyBorder="1" applyAlignment="1">
      <alignment horizontal="right" vertical="center"/>
    </xf>
    <xf numFmtId="0" fontId="9" fillId="0" borderId="25" xfId="0" applyFont="1" applyFill="1" applyBorder="1" applyAlignment="1">
      <alignment horizontal="right" vertical="center"/>
    </xf>
    <xf numFmtId="0" fontId="9" fillId="0" borderId="14" xfId="0" applyFont="1" applyFill="1" applyBorder="1" applyAlignment="1">
      <alignment horizontal="right" vertical="center"/>
    </xf>
    <xf numFmtId="0" fontId="9" fillId="0" borderId="31" xfId="0" applyFont="1" applyBorder="1" applyAlignment="1">
      <alignment horizontal="center" vertical="center"/>
    </xf>
  </cellXfs>
  <cellStyles count="11">
    <cellStyle name="Normal 2" xfId="6"/>
    <cellStyle name="Normal 2 2 3" xfId="5"/>
    <cellStyle name="Normal 3" xfId="9"/>
    <cellStyle name="Normal 6" xfId="8"/>
    <cellStyle name="Normal 7" xfId="3"/>
    <cellStyle name="Normalno" xfId="0" builtinId="0"/>
    <cellStyle name="Normalno 14" xfId="2"/>
    <cellStyle name="Normalno 16" xfId="4"/>
    <cellStyle name="Normalno 2" xfId="10"/>
    <cellStyle name="Normalno 3" xfId="7"/>
    <cellStyle name="Normalno 4" xfId="1"/>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K305"/>
  <sheetViews>
    <sheetView showGridLines="0" tabSelected="1" view="pageBreakPreview" topLeftCell="A217" zoomScale="74" zoomScaleNormal="80" zoomScaleSheetLayoutView="74" workbookViewId="0">
      <selection activeCell="A225" sqref="A225:B225"/>
    </sheetView>
  </sheetViews>
  <sheetFormatPr defaultColWidth="9.1796875" defaultRowHeight="14" x14ac:dyDescent="0.3"/>
  <cols>
    <col min="1" max="1" width="12" style="15" customWidth="1"/>
    <col min="2" max="2" width="64" style="16" customWidth="1"/>
    <col min="3" max="3" width="60.7265625" style="17" customWidth="1"/>
    <col min="4" max="4" width="11.1796875" style="18" customWidth="1"/>
    <col min="5" max="5" width="10.81640625" style="123" customWidth="1"/>
    <col min="6" max="7" width="18.7265625" style="55" customWidth="1"/>
    <col min="8" max="8" width="9.1796875" style="1"/>
    <col min="9" max="9" width="16.1796875" style="4" customWidth="1"/>
    <col min="10" max="14" width="9.1796875" style="1"/>
    <col min="15" max="15" width="13.26953125" style="1" bestFit="1" customWidth="1"/>
    <col min="16" max="256" width="9.1796875" style="1"/>
    <col min="257" max="257" width="12" style="1" customWidth="1"/>
    <col min="258" max="258" width="64" style="1" customWidth="1"/>
    <col min="259" max="259" width="60.7265625" style="1" customWidth="1"/>
    <col min="260" max="260" width="11.1796875" style="1" customWidth="1"/>
    <col min="261" max="261" width="10.81640625" style="1" customWidth="1"/>
    <col min="262" max="263" width="18.7265625" style="1" customWidth="1"/>
    <col min="264" max="264" width="9.1796875" style="1"/>
    <col min="265" max="265" width="16.1796875" style="1" customWidth="1"/>
    <col min="266" max="270" width="9.1796875" style="1"/>
    <col min="271" max="271" width="13.26953125" style="1" bestFit="1" customWidth="1"/>
    <col min="272" max="512" width="9.1796875" style="1"/>
    <col min="513" max="513" width="12" style="1" customWidth="1"/>
    <col min="514" max="514" width="64" style="1" customWidth="1"/>
    <col min="515" max="515" width="60.7265625" style="1" customWidth="1"/>
    <col min="516" max="516" width="11.1796875" style="1" customWidth="1"/>
    <col min="517" max="517" width="10.81640625" style="1" customWidth="1"/>
    <col min="518" max="519" width="18.7265625" style="1" customWidth="1"/>
    <col min="520" max="520" width="9.1796875" style="1"/>
    <col min="521" max="521" width="16.1796875" style="1" customWidth="1"/>
    <col min="522" max="526" width="9.1796875" style="1"/>
    <col min="527" max="527" width="13.26953125" style="1" bestFit="1" customWidth="1"/>
    <col min="528" max="768" width="9.1796875" style="1"/>
    <col min="769" max="769" width="12" style="1" customWidth="1"/>
    <col min="770" max="770" width="64" style="1" customWidth="1"/>
    <col min="771" max="771" width="60.7265625" style="1" customWidth="1"/>
    <col min="772" max="772" width="11.1796875" style="1" customWidth="1"/>
    <col min="773" max="773" width="10.81640625" style="1" customWidth="1"/>
    <col min="774" max="775" width="18.7265625" style="1" customWidth="1"/>
    <col min="776" max="776" width="9.1796875" style="1"/>
    <col min="777" max="777" width="16.1796875" style="1" customWidth="1"/>
    <col min="778" max="782" width="9.1796875" style="1"/>
    <col min="783" max="783" width="13.26953125" style="1" bestFit="1" customWidth="1"/>
    <col min="784" max="1024" width="9.1796875" style="1"/>
    <col min="1025" max="1025" width="12" style="1" customWidth="1"/>
    <col min="1026" max="1026" width="64" style="1" customWidth="1"/>
    <col min="1027" max="1027" width="60.7265625" style="1" customWidth="1"/>
    <col min="1028" max="1028" width="11.1796875" style="1" customWidth="1"/>
    <col min="1029" max="1029" width="10.81640625" style="1" customWidth="1"/>
    <col min="1030" max="1031" width="18.7265625" style="1" customWidth="1"/>
    <col min="1032" max="1032" width="9.1796875" style="1"/>
    <col min="1033" max="1033" width="16.1796875" style="1" customWidth="1"/>
    <col min="1034" max="1038" width="9.1796875" style="1"/>
    <col min="1039" max="1039" width="13.26953125" style="1" bestFit="1" customWidth="1"/>
    <col min="1040" max="1280" width="9.1796875" style="1"/>
    <col min="1281" max="1281" width="12" style="1" customWidth="1"/>
    <col min="1282" max="1282" width="64" style="1" customWidth="1"/>
    <col min="1283" max="1283" width="60.7265625" style="1" customWidth="1"/>
    <col min="1284" max="1284" width="11.1796875" style="1" customWidth="1"/>
    <col min="1285" max="1285" width="10.81640625" style="1" customWidth="1"/>
    <col min="1286" max="1287" width="18.7265625" style="1" customWidth="1"/>
    <col min="1288" max="1288" width="9.1796875" style="1"/>
    <col min="1289" max="1289" width="16.1796875" style="1" customWidth="1"/>
    <col min="1290" max="1294" width="9.1796875" style="1"/>
    <col min="1295" max="1295" width="13.26953125" style="1" bestFit="1" customWidth="1"/>
    <col min="1296" max="1536" width="9.1796875" style="1"/>
    <col min="1537" max="1537" width="12" style="1" customWidth="1"/>
    <col min="1538" max="1538" width="64" style="1" customWidth="1"/>
    <col min="1539" max="1539" width="60.7265625" style="1" customWidth="1"/>
    <col min="1540" max="1540" width="11.1796875" style="1" customWidth="1"/>
    <col min="1541" max="1541" width="10.81640625" style="1" customWidth="1"/>
    <col min="1542" max="1543" width="18.7265625" style="1" customWidth="1"/>
    <col min="1544" max="1544" width="9.1796875" style="1"/>
    <col min="1545" max="1545" width="16.1796875" style="1" customWidth="1"/>
    <col min="1546" max="1550" width="9.1796875" style="1"/>
    <col min="1551" max="1551" width="13.26953125" style="1" bestFit="1" customWidth="1"/>
    <col min="1552" max="1792" width="9.1796875" style="1"/>
    <col min="1793" max="1793" width="12" style="1" customWidth="1"/>
    <col min="1794" max="1794" width="64" style="1" customWidth="1"/>
    <col min="1795" max="1795" width="60.7265625" style="1" customWidth="1"/>
    <col min="1796" max="1796" width="11.1796875" style="1" customWidth="1"/>
    <col min="1797" max="1797" width="10.81640625" style="1" customWidth="1"/>
    <col min="1798" max="1799" width="18.7265625" style="1" customWidth="1"/>
    <col min="1800" max="1800" width="9.1796875" style="1"/>
    <col min="1801" max="1801" width="16.1796875" style="1" customWidth="1"/>
    <col min="1802" max="1806" width="9.1796875" style="1"/>
    <col min="1807" max="1807" width="13.26953125" style="1" bestFit="1" customWidth="1"/>
    <col min="1808" max="2048" width="9.1796875" style="1"/>
    <col min="2049" max="2049" width="12" style="1" customWidth="1"/>
    <col min="2050" max="2050" width="64" style="1" customWidth="1"/>
    <col min="2051" max="2051" width="60.7265625" style="1" customWidth="1"/>
    <col min="2052" max="2052" width="11.1796875" style="1" customWidth="1"/>
    <col min="2053" max="2053" width="10.81640625" style="1" customWidth="1"/>
    <col min="2054" max="2055" width="18.7265625" style="1" customWidth="1"/>
    <col min="2056" max="2056" width="9.1796875" style="1"/>
    <col min="2057" max="2057" width="16.1796875" style="1" customWidth="1"/>
    <col min="2058" max="2062" width="9.1796875" style="1"/>
    <col min="2063" max="2063" width="13.26953125" style="1" bestFit="1" customWidth="1"/>
    <col min="2064" max="2304" width="9.1796875" style="1"/>
    <col min="2305" max="2305" width="12" style="1" customWidth="1"/>
    <col min="2306" max="2306" width="64" style="1" customWidth="1"/>
    <col min="2307" max="2307" width="60.7265625" style="1" customWidth="1"/>
    <col min="2308" max="2308" width="11.1796875" style="1" customWidth="1"/>
    <col min="2309" max="2309" width="10.81640625" style="1" customWidth="1"/>
    <col min="2310" max="2311" width="18.7265625" style="1" customWidth="1"/>
    <col min="2312" max="2312" width="9.1796875" style="1"/>
    <col min="2313" max="2313" width="16.1796875" style="1" customWidth="1"/>
    <col min="2314" max="2318" width="9.1796875" style="1"/>
    <col min="2319" max="2319" width="13.26953125" style="1" bestFit="1" customWidth="1"/>
    <col min="2320" max="2560" width="9.1796875" style="1"/>
    <col min="2561" max="2561" width="12" style="1" customWidth="1"/>
    <col min="2562" max="2562" width="64" style="1" customWidth="1"/>
    <col min="2563" max="2563" width="60.7265625" style="1" customWidth="1"/>
    <col min="2564" max="2564" width="11.1796875" style="1" customWidth="1"/>
    <col min="2565" max="2565" width="10.81640625" style="1" customWidth="1"/>
    <col min="2566" max="2567" width="18.7265625" style="1" customWidth="1"/>
    <col min="2568" max="2568" width="9.1796875" style="1"/>
    <col min="2569" max="2569" width="16.1796875" style="1" customWidth="1"/>
    <col min="2570" max="2574" width="9.1796875" style="1"/>
    <col min="2575" max="2575" width="13.26953125" style="1" bestFit="1" customWidth="1"/>
    <col min="2576" max="2816" width="9.1796875" style="1"/>
    <col min="2817" max="2817" width="12" style="1" customWidth="1"/>
    <col min="2818" max="2818" width="64" style="1" customWidth="1"/>
    <col min="2819" max="2819" width="60.7265625" style="1" customWidth="1"/>
    <col min="2820" max="2820" width="11.1796875" style="1" customWidth="1"/>
    <col min="2821" max="2821" width="10.81640625" style="1" customWidth="1"/>
    <col min="2822" max="2823" width="18.7265625" style="1" customWidth="1"/>
    <col min="2824" max="2824" width="9.1796875" style="1"/>
    <col min="2825" max="2825" width="16.1796875" style="1" customWidth="1"/>
    <col min="2826" max="2830" width="9.1796875" style="1"/>
    <col min="2831" max="2831" width="13.26953125" style="1" bestFit="1" customWidth="1"/>
    <col min="2832" max="3072" width="9.1796875" style="1"/>
    <col min="3073" max="3073" width="12" style="1" customWidth="1"/>
    <col min="3074" max="3074" width="64" style="1" customWidth="1"/>
    <col min="3075" max="3075" width="60.7265625" style="1" customWidth="1"/>
    <col min="3076" max="3076" width="11.1796875" style="1" customWidth="1"/>
    <col min="3077" max="3077" width="10.81640625" style="1" customWidth="1"/>
    <col min="3078" max="3079" width="18.7265625" style="1" customWidth="1"/>
    <col min="3080" max="3080" width="9.1796875" style="1"/>
    <col min="3081" max="3081" width="16.1796875" style="1" customWidth="1"/>
    <col min="3082" max="3086" width="9.1796875" style="1"/>
    <col min="3087" max="3087" width="13.26953125" style="1" bestFit="1" customWidth="1"/>
    <col min="3088" max="3328" width="9.1796875" style="1"/>
    <col min="3329" max="3329" width="12" style="1" customWidth="1"/>
    <col min="3330" max="3330" width="64" style="1" customWidth="1"/>
    <col min="3331" max="3331" width="60.7265625" style="1" customWidth="1"/>
    <col min="3332" max="3332" width="11.1796875" style="1" customWidth="1"/>
    <col min="3333" max="3333" width="10.81640625" style="1" customWidth="1"/>
    <col min="3334" max="3335" width="18.7265625" style="1" customWidth="1"/>
    <col min="3336" max="3336" width="9.1796875" style="1"/>
    <col min="3337" max="3337" width="16.1796875" style="1" customWidth="1"/>
    <col min="3338" max="3342" width="9.1796875" style="1"/>
    <col min="3343" max="3343" width="13.26953125" style="1" bestFit="1" customWidth="1"/>
    <col min="3344" max="3584" width="9.1796875" style="1"/>
    <col min="3585" max="3585" width="12" style="1" customWidth="1"/>
    <col min="3586" max="3586" width="64" style="1" customWidth="1"/>
    <col min="3587" max="3587" width="60.7265625" style="1" customWidth="1"/>
    <col min="3588" max="3588" width="11.1796875" style="1" customWidth="1"/>
    <col min="3589" max="3589" width="10.81640625" style="1" customWidth="1"/>
    <col min="3590" max="3591" width="18.7265625" style="1" customWidth="1"/>
    <col min="3592" max="3592" width="9.1796875" style="1"/>
    <col min="3593" max="3593" width="16.1796875" style="1" customWidth="1"/>
    <col min="3594" max="3598" width="9.1796875" style="1"/>
    <col min="3599" max="3599" width="13.26953125" style="1" bestFit="1" customWidth="1"/>
    <col min="3600" max="3840" width="9.1796875" style="1"/>
    <col min="3841" max="3841" width="12" style="1" customWidth="1"/>
    <col min="3842" max="3842" width="64" style="1" customWidth="1"/>
    <col min="3843" max="3843" width="60.7265625" style="1" customWidth="1"/>
    <col min="3844" max="3844" width="11.1796875" style="1" customWidth="1"/>
    <col min="3845" max="3845" width="10.81640625" style="1" customWidth="1"/>
    <col min="3846" max="3847" width="18.7265625" style="1" customWidth="1"/>
    <col min="3848" max="3848" width="9.1796875" style="1"/>
    <col min="3849" max="3849" width="16.1796875" style="1" customWidth="1"/>
    <col min="3850" max="3854" width="9.1796875" style="1"/>
    <col min="3855" max="3855" width="13.26953125" style="1" bestFit="1" customWidth="1"/>
    <col min="3856" max="4096" width="9.1796875" style="1"/>
    <col min="4097" max="4097" width="12" style="1" customWidth="1"/>
    <col min="4098" max="4098" width="64" style="1" customWidth="1"/>
    <col min="4099" max="4099" width="60.7265625" style="1" customWidth="1"/>
    <col min="4100" max="4100" width="11.1796875" style="1" customWidth="1"/>
    <col min="4101" max="4101" width="10.81640625" style="1" customWidth="1"/>
    <col min="4102" max="4103" width="18.7265625" style="1" customWidth="1"/>
    <col min="4104" max="4104" width="9.1796875" style="1"/>
    <col min="4105" max="4105" width="16.1796875" style="1" customWidth="1"/>
    <col min="4106" max="4110" width="9.1796875" style="1"/>
    <col min="4111" max="4111" width="13.26953125" style="1" bestFit="1" customWidth="1"/>
    <col min="4112" max="4352" width="9.1796875" style="1"/>
    <col min="4353" max="4353" width="12" style="1" customWidth="1"/>
    <col min="4354" max="4354" width="64" style="1" customWidth="1"/>
    <col min="4355" max="4355" width="60.7265625" style="1" customWidth="1"/>
    <col min="4356" max="4356" width="11.1796875" style="1" customWidth="1"/>
    <col min="4357" max="4357" width="10.81640625" style="1" customWidth="1"/>
    <col min="4358" max="4359" width="18.7265625" style="1" customWidth="1"/>
    <col min="4360" max="4360" width="9.1796875" style="1"/>
    <col min="4361" max="4361" width="16.1796875" style="1" customWidth="1"/>
    <col min="4362" max="4366" width="9.1796875" style="1"/>
    <col min="4367" max="4367" width="13.26953125" style="1" bestFit="1" customWidth="1"/>
    <col min="4368" max="4608" width="9.1796875" style="1"/>
    <col min="4609" max="4609" width="12" style="1" customWidth="1"/>
    <col min="4610" max="4610" width="64" style="1" customWidth="1"/>
    <col min="4611" max="4611" width="60.7265625" style="1" customWidth="1"/>
    <col min="4612" max="4612" width="11.1796875" style="1" customWidth="1"/>
    <col min="4613" max="4613" width="10.81640625" style="1" customWidth="1"/>
    <col min="4614" max="4615" width="18.7265625" style="1" customWidth="1"/>
    <col min="4616" max="4616" width="9.1796875" style="1"/>
    <col min="4617" max="4617" width="16.1796875" style="1" customWidth="1"/>
    <col min="4618" max="4622" width="9.1796875" style="1"/>
    <col min="4623" max="4623" width="13.26953125" style="1" bestFit="1" customWidth="1"/>
    <col min="4624" max="4864" width="9.1796875" style="1"/>
    <col min="4865" max="4865" width="12" style="1" customWidth="1"/>
    <col min="4866" max="4866" width="64" style="1" customWidth="1"/>
    <col min="4867" max="4867" width="60.7265625" style="1" customWidth="1"/>
    <col min="4868" max="4868" width="11.1796875" style="1" customWidth="1"/>
    <col min="4869" max="4869" width="10.81640625" style="1" customWidth="1"/>
    <col min="4870" max="4871" width="18.7265625" style="1" customWidth="1"/>
    <col min="4872" max="4872" width="9.1796875" style="1"/>
    <col min="4873" max="4873" width="16.1796875" style="1" customWidth="1"/>
    <col min="4874" max="4878" width="9.1796875" style="1"/>
    <col min="4879" max="4879" width="13.26953125" style="1" bestFit="1" customWidth="1"/>
    <col min="4880" max="5120" width="9.1796875" style="1"/>
    <col min="5121" max="5121" width="12" style="1" customWidth="1"/>
    <col min="5122" max="5122" width="64" style="1" customWidth="1"/>
    <col min="5123" max="5123" width="60.7265625" style="1" customWidth="1"/>
    <col min="5124" max="5124" width="11.1796875" style="1" customWidth="1"/>
    <col min="5125" max="5125" width="10.81640625" style="1" customWidth="1"/>
    <col min="5126" max="5127" width="18.7265625" style="1" customWidth="1"/>
    <col min="5128" max="5128" width="9.1796875" style="1"/>
    <col min="5129" max="5129" width="16.1796875" style="1" customWidth="1"/>
    <col min="5130" max="5134" width="9.1796875" style="1"/>
    <col min="5135" max="5135" width="13.26953125" style="1" bestFit="1" customWidth="1"/>
    <col min="5136" max="5376" width="9.1796875" style="1"/>
    <col min="5377" max="5377" width="12" style="1" customWidth="1"/>
    <col min="5378" max="5378" width="64" style="1" customWidth="1"/>
    <col min="5379" max="5379" width="60.7265625" style="1" customWidth="1"/>
    <col min="5380" max="5380" width="11.1796875" style="1" customWidth="1"/>
    <col min="5381" max="5381" width="10.81640625" style="1" customWidth="1"/>
    <col min="5382" max="5383" width="18.7265625" style="1" customWidth="1"/>
    <col min="5384" max="5384" width="9.1796875" style="1"/>
    <col min="5385" max="5385" width="16.1796875" style="1" customWidth="1"/>
    <col min="5386" max="5390" width="9.1796875" style="1"/>
    <col min="5391" max="5391" width="13.26953125" style="1" bestFit="1" customWidth="1"/>
    <col min="5392" max="5632" width="9.1796875" style="1"/>
    <col min="5633" max="5633" width="12" style="1" customWidth="1"/>
    <col min="5634" max="5634" width="64" style="1" customWidth="1"/>
    <col min="5635" max="5635" width="60.7265625" style="1" customWidth="1"/>
    <col min="5636" max="5636" width="11.1796875" style="1" customWidth="1"/>
    <col min="5637" max="5637" width="10.81640625" style="1" customWidth="1"/>
    <col min="5638" max="5639" width="18.7265625" style="1" customWidth="1"/>
    <col min="5640" max="5640" width="9.1796875" style="1"/>
    <col min="5641" max="5641" width="16.1796875" style="1" customWidth="1"/>
    <col min="5642" max="5646" width="9.1796875" style="1"/>
    <col min="5647" max="5647" width="13.26953125" style="1" bestFit="1" customWidth="1"/>
    <col min="5648" max="5888" width="9.1796875" style="1"/>
    <col min="5889" max="5889" width="12" style="1" customWidth="1"/>
    <col min="5890" max="5890" width="64" style="1" customWidth="1"/>
    <col min="5891" max="5891" width="60.7265625" style="1" customWidth="1"/>
    <col min="5892" max="5892" width="11.1796875" style="1" customWidth="1"/>
    <col min="5893" max="5893" width="10.81640625" style="1" customWidth="1"/>
    <col min="5894" max="5895" width="18.7265625" style="1" customWidth="1"/>
    <col min="5896" max="5896" width="9.1796875" style="1"/>
    <col min="5897" max="5897" width="16.1796875" style="1" customWidth="1"/>
    <col min="5898" max="5902" width="9.1796875" style="1"/>
    <col min="5903" max="5903" width="13.26953125" style="1" bestFit="1" customWidth="1"/>
    <col min="5904" max="6144" width="9.1796875" style="1"/>
    <col min="6145" max="6145" width="12" style="1" customWidth="1"/>
    <col min="6146" max="6146" width="64" style="1" customWidth="1"/>
    <col min="6147" max="6147" width="60.7265625" style="1" customWidth="1"/>
    <col min="6148" max="6148" width="11.1796875" style="1" customWidth="1"/>
    <col min="6149" max="6149" width="10.81640625" style="1" customWidth="1"/>
    <col min="6150" max="6151" width="18.7265625" style="1" customWidth="1"/>
    <col min="6152" max="6152" width="9.1796875" style="1"/>
    <col min="6153" max="6153" width="16.1796875" style="1" customWidth="1"/>
    <col min="6154" max="6158" width="9.1796875" style="1"/>
    <col min="6159" max="6159" width="13.26953125" style="1" bestFit="1" customWidth="1"/>
    <col min="6160" max="6400" width="9.1796875" style="1"/>
    <col min="6401" max="6401" width="12" style="1" customWidth="1"/>
    <col min="6402" max="6402" width="64" style="1" customWidth="1"/>
    <col min="6403" max="6403" width="60.7265625" style="1" customWidth="1"/>
    <col min="6404" max="6404" width="11.1796875" style="1" customWidth="1"/>
    <col min="6405" max="6405" width="10.81640625" style="1" customWidth="1"/>
    <col min="6406" max="6407" width="18.7265625" style="1" customWidth="1"/>
    <col min="6408" max="6408" width="9.1796875" style="1"/>
    <col min="6409" max="6409" width="16.1796875" style="1" customWidth="1"/>
    <col min="6410" max="6414" width="9.1796875" style="1"/>
    <col min="6415" max="6415" width="13.26953125" style="1" bestFit="1" customWidth="1"/>
    <col min="6416" max="6656" width="9.1796875" style="1"/>
    <col min="6657" max="6657" width="12" style="1" customWidth="1"/>
    <col min="6658" max="6658" width="64" style="1" customWidth="1"/>
    <col min="6659" max="6659" width="60.7265625" style="1" customWidth="1"/>
    <col min="6660" max="6660" width="11.1796875" style="1" customWidth="1"/>
    <col min="6661" max="6661" width="10.81640625" style="1" customWidth="1"/>
    <col min="6662" max="6663" width="18.7265625" style="1" customWidth="1"/>
    <col min="6664" max="6664" width="9.1796875" style="1"/>
    <col min="6665" max="6665" width="16.1796875" style="1" customWidth="1"/>
    <col min="6666" max="6670" width="9.1796875" style="1"/>
    <col min="6671" max="6671" width="13.26953125" style="1" bestFit="1" customWidth="1"/>
    <col min="6672" max="6912" width="9.1796875" style="1"/>
    <col min="6913" max="6913" width="12" style="1" customWidth="1"/>
    <col min="6914" max="6914" width="64" style="1" customWidth="1"/>
    <col min="6915" max="6915" width="60.7265625" style="1" customWidth="1"/>
    <col min="6916" max="6916" width="11.1796875" style="1" customWidth="1"/>
    <col min="6917" max="6917" width="10.81640625" style="1" customWidth="1"/>
    <col min="6918" max="6919" width="18.7265625" style="1" customWidth="1"/>
    <col min="6920" max="6920" width="9.1796875" style="1"/>
    <col min="6921" max="6921" width="16.1796875" style="1" customWidth="1"/>
    <col min="6922" max="6926" width="9.1796875" style="1"/>
    <col min="6927" max="6927" width="13.26953125" style="1" bestFit="1" customWidth="1"/>
    <col min="6928" max="7168" width="9.1796875" style="1"/>
    <col min="7169" max="7169" width="12" style="1" customWidth="1"/>
    <col min="7170" max="7170" width="64" style="1" customWidth="1"/>
    <col min="7171" max="7171" width="60.7265625" style="1" customWidth="1"/>
    <col min="7172" max="7172" width="11.1796875" style="1" customWidth="1"/>
    <col min="7173" max="7173" width="10.81640625" style="1" customWidth="1"/>
    <col min="7174" max="7175" width="18.7265625" style="1" customWidth="1"/>
    <col min="7176" max="7176" width="9.1796875" style="1"/>
    <col min="7177" max="7177" width="16.1796875" style="1" customWidth="1"/>
    <col min="7178" max="7182" width="9.1796875" style="1"/>
    <col min="7183" max="7183" width="13.26953125" style="1" bestFit="1" customWidth="1"/>
    <col min="7184" max="7424" width="9.1796875" style="1"/>
    <col min="7425" max="7425" width="12" style="1" customWidth="1"/>
    <col min="7426" max="7426" width="64" style="1" customWidth="1"/>
    <col min="7427" max="7427" width="60.7265625" style="1" customWidth="1"/>
    <col min="7428" max="7428" width="11.1796875" style="1" customWidth="1"/>
    <col min="7429" max="7429" width="10.81640625" style="1" customWidth="1"/>
    <col min="7430" max="7431" width="18.7265625" style="1" customWidth="1"/>
    <col min="7432" max="7432" width="9.1796875" style="1"/>
    <col min="7433" max="7433" width="16.1796875" style="1" customWidth="1"/>
    <col min="7434" max="7438" width="9.1796875" style="1"/>
    <col min="7439" max="7439" width="13.26953125" style="1" bestFit="1" customWidth="1"/>
    <col min="7440" max="7680" width="9.1796875" style="1"/>
    <col min="7681" max="7681" width="12" style="1" customWidth="1"/>
    <col min="7682" max="7682" width="64" style="1" customWidth="1"/>
    <col min="7683" max="7683" width="60.7265625" style="1" customWidth="1"/>
    <col min="7684" max="7684" width="11.1796875" style="1" customWidth="1"/>
    <col min="7685" max="7685" width="10.81640625" style="1" customWidth="1"/>
    <col min="7686" max="7687" width="18.7265625" style="1" customWidth="1"/>
    <col min="7688" max="7688" width="9.1796875" style="1"/>
    <col min="7689" max="7689" width="16.1796875" style="1" customWidth="1"/>
    <col min="7690" max="7694" width="9.1796875" style="1"/>
    <col min="7695" max="7695" width="13.26953125" style="1" bestFit="1" customWidth="1"/>
    <col min="7696" max="7936" width="9.1796875" style="1"/>
    <col min="7937" max="7937" width="12" style="1" customWidth="1"/>
    <col min="7938" max="7938" width="64" style="1" customWidth="1"/>
    <col min="7939" max="7939" width="60.7265625" style="1" customWidth="1"/>
    <col min="7940" max="7940" width="11.1796875" style="1" customWidth="1"/>
    <col min="7941" max="7941" width="10.81640625" style="1" customWidth="1"/>
    <col min="7942" max="7943" width="18.7265625" style="1" customWidth="1"/>
    <col min="7944" max="7944" width="9.1796875" style="1"/>
    <col min="7945" max="7945" width="16.1796875" style="1" customWidth="1"/>
    <col min="7946" max="7950" width="9.1796875" style="1"/>
    <col min="7951" max="7951" width="13.26953125" style="1" bestFit="1" customWidth="1"/>
    <col min="7952" max="8192" width="9.1796875" style="1"/>
    <col min="8193" max="8193" width="12" style="1" customWidth="1"/>
    <col min="8194" max="8194" width="64" style="1" customWidth="1"/>
    <col min="8195" max="8195" width="60.7265625" style="1" customWidth="1"/>
    <col min="8196" max="8196" width="11.1796875" style="1" customWidth="1"/>
    <col min="8197" max="8197" width="10.81640625" style="1" customWidth="1"/>
    <col min="8198" max="8199" width="18.7265625" style="1" customWidth="1"/>
    <col min="8200" max="8200" width="9.1796875" style="1"/>
    <col min="8201" max="8201" width="16.1796875" style="1" customWidth="1"/>
    <col min="8202" max="8206" width="9.1796875" style="1"/>
    <col min="8207" max="8207" width="13.26953125" style="1" bestFit="1" customWidth="1"/>
    <col min="8208" max="8448" width="9.1796875" style="1"/>
    <col min="8449" max="8449" width="12" style="1" customWidth="1"/>
    <col min="8450" max="8450" width="64" style="1" customWidth="1"/>
    <col min="8451" max="8451" width="60.7265625" style="1" customWidth="1"/>
    <col min="8452" max="8452" width="11.1796875" style="1" customWidth="1"/>
    <col min="8453" max="8453" width="10.81640625" style="1" customWidth="1"/>
    <col min="8454" max="8455" width="18.7265625" style="1" customWidth="1"/>
    <col min="8456" max="8456" width="9.1796875" style="1"/>
    <col min="8457" max="8457" width="16.1796875" style="1" customWidth="1"/>
    <col min="8458" max="8462" width="9.1796875" style="1"/>
    <col min="8463" max="8463" width="13.26953125" style="1" bestFit="1" customWidth="1"/>
    <col min="8464" max="8704" width="9.1796875" style="1"/>
    <col min="8705" max="8705" width="12" style="1" customWidth="1"/>
    <col min="8706" max="8706" width="64" style="1" customWidth="1"/>
    <col min="8707" max="8707" width="60.7265625" style="1" customWidth="1"/>
    <col min="8708" max="8708" width="11.1796875" style="1" customWidth="1"/>
    <col min="8709" max="8709" width="10.81640625" style="1" customWidth="1"/>
    <col min="8710" max="8711" width="18.7265625" style="1" customWidth="1"/>
    <col min="8712" max="8712" width="9.1796875" style="1"/>
    <col min="8713" max="8713" width="16.1796875" style="1" customWidth="1"/>
    <col min="8714" max="8718" width="9.1796875" style="1"/>
    <col min="8719" max="8719" width="13.26953125" style="1" bestFit="1" customWidth="1"/>
    <col min="8720" max="8960" width="9.1796875" style="1"/>
    <col min="8961" max="8961" width="12" style="1" customWidth="1"/>
    <col min="8962" max="8962" width="64" style="1" customWidth="1"/>
    <col min="8963" max="8963" width="60.7265625" style="1" customWidth="1"/>
    <col min="8964" max="8964" width="11.1796875" style="1" customWidth="1"/>
    <col min="8965" max="8965" width="10.81640625" style="1" customWidth="1"/>
    <col min="8966" max="8967" width="18.7265625" style="1" customWidth="1"/>
    <col min="8968" max="8968" width="9.1796875" style="1"/>
    <col min="8969" max="8969" width="16.1796875" style="1" customWidth="1"/>
    <col min="8970" max="8974" width="9.1796875" style="1"/>
    <col min="8975" max="8975" width="13.26953125" style="1" bestFit="1" customWidth="1"/>
    <col min="8976" max="9216" width="9.1796875" style="1"/>
    <col min="9217" max="9217" width="12" style="1" customWidth="1"/>
    <col min="9218" max="9218" width="64" style="1" customWidth="1"/>
    <col min="9219" max="9219" width="60.7265625" style="1" customWidth="1"/>
    <col min="9220" max="9220" width="11.1796875" style="1" customWidth="1"/>
    <col min="9221" max="9221" width="10.81640625" style="1" customWidth="1"/>
    <col min="9222" max="9223" width="18.7265625" style="1" customWidth="1"/>
    <col min="9224" max="9224" width="9.1796875" style="1"/>
    <col min="9225" max="9225" width="16.1796875" style="1" customWidth="1"/>
    <col min="9226" max="9230" width="9.1796875" style="1"/>
    <col min="9231" max="9231" width="13.26953125" style="1" bestFit="1" customWidth="1"/>
    <col min="9232" max="9472" width="9.1796875" style="1"/>
    <col min="9473" max="9473" width="12" style="1" customWidth="1"/>
    <col min="9474" max="9474" width="64" style="1" customWidth="1"/>
    <col min="9475" max="9475" width="60.7265625" style="1" customWidth="1"/>
    <col min="9476" max="9476" width="11.1796875" style="1" customWidth="1"/>
    <col min="9477" max="9477" width="10.81640625" style="1" customWidth="1"/>
    <col min="9478" max="9479" width="18.7265625" style="1" customWidth="1"/>
    <col min="9480" max="9480" width="9.1796875" style="1"/>
    <col min="9481" max="9481" width="16.1796875" style="1" customWidth="1"/>
    <col min="9482" max="9486" width="9.1796875" style="1"/>
    <col min="9487" max="9487" width="13.26953125" style="1" bestFit="1" customWidth="1"/>
    <col min="9488" max="9728" width="9.1796875" style="1"/>
    <col min="9729" max="9729" width="12" style="1" customWidth="1"/>
    <col min="9730" max="9730" width="64" style="1" customWidth="1"/>
    <col min="9731" max="9731" width="60.7265625" style="1" customWidth="1"/>
    <col min="9732" max="9732" width="11.1796875" style="1" customWidth="1"/>
    <col min="9733" max="9733" width="10.81640625" style="1" customWidth="1"/>
    <col min="9734" max="9735" width="18.7265625" style="1" customWidth="1"/>
    <col min="9736" max="9736" width="9.1796875" style="1"/>
    <col min="9737" max="9737" width="16.1796875" style="1" customWidth="1"/>
    <col min="9738" max="9742" width="9.1796875" style="1"/>
    <col min="9743" max="9743" width="13.26953125" style="1" bestFit="1" customWidth="1"/>
    <col min="9744" max="9984" width="9.1796875" style="1"/>
    <col min="9985" max="9985" width="12" style="1" customWidth="1"/>
    <col min="9986" max="9986" width="64" style="1" customWidth="1"/>
    <col min="9987" max="9987" width="60.7265625" style="1" customWidth="1"/>
    <col min="9988" max="9988" width="11.1796875" style="1" customWidth="1"/>
    <col min="9989" max="9989" width="10.81640625" style="1" customWidth="1"/>
    <col min="9990" max="9991" width="18.7265625" style="1" customWidth="1"/>
    <col min="9992" max="9992" width="9.1796875" style="1"/>
    <col min="9993" max="9993" width="16.1796875" style="1" customWidth="1"/>
    <col min="9994" max="9998" width="9.1796875" style="1"/>
    <col min="9999" max="9999" width="13.26953125" style="1" bestFit="1" customWidth="1"/>
    <col min="10000" max="10240" width="9.1796875" style="1"/>
    <col min="10241" max="10241" width="12" style="1" customWidth="1"/>
    <col min="10242" max="10242" width="64" style="1" customWidth="1"/>
    <col min="10243" max="10243" width="60.7265625" style="1" customWidth="1"/>
    <col min="10244" max="10244" width="11.1796875" style="1" customWidth="1"/>
    <col min="10245" max="10245" width="10.81640625" style="1" customWidth="1"/>
    <col min="10246" max="10247" width="18.7265625" style="1" customWidth="1"/>
    <col min="10248" max="10248" width="9.1796875" style="1"/>
    <col min="10249" max="10249" width="16.1796875" style="1" customWidth="1"/>
    <col min="10250" max="10254" width="9.1796875" style="1"/>
    <col min="10255" max="10255" width="13.26953125" style="1" bestFit="1" customWidth="1"/>
    <col min="10256" max="10496" width="9.1796875" style="1"/>
    <col min="10497" max="10497" width="12" style="1" customWidth="1"/>
    <col min="10498" max="10498" width="64" style="1" customWidth="1"/>
    <col min="10499" max="10499" width="60.7265625" style="1" customWidth="1"/>
    <col min="10500" max="10500" width="11.1796875" style="1" customWidth="1"/>
    <col min="10501" max="10501" width="10.81640625" style="1" customWidth="1"/>
    <col min="10502" max="10503" width="18.7265625" style="1" customWidth="1"/>
    <col min="10504" max="10504" width="9.1796875" style="1"/>
    <col min="10505" max="10505" width="16.1796875" style="1" customWidth="1"/>
    <col min="10506" max="10510" width="9.1796875" style="1"/>
    <col min="10511" max="10511" width="13.26953125" style="1" bestFit="1" customWidth="1"/>
    <col min="10512" max="10752" width="9.1796875" style="1"/>
    <col min="10753" max="10753" width="12" style="1" customWidth="1"/>
    <col min="10754" max="10754" width="64" style="1" customWidth="1"/>
    <col min="10755" max="10755" width="60.7265625" style="1" customWidth="1"/>
    <col min="10756" max="10756" width="11.1796875" style="1" customWidth="1"/>
    <col min="10757" max="10757" width="10.81640625" style="1" customWidth="1"/>
    <col min="10758" max="10759" width="18.7265625" style="1" customWidth="1"/>
    <col min="10760" max="10760" width="9.1796875" style="1"/>
    <col min="10761" max="10761" width="16.1796875" style="1" customWidth="1"/>
    <col min="10762" max="10766" width="9.1796875" style="1"/>
    <col min="10767" max="10767" width="13.26953125" style="1" bestFit="1" customWidth="1"/>
    <col min="10768" max="11008" width="9.1796875" style="1"/>
    <col min="11009" max="11009" width="12" style="1" customWidth="1"/>
    <col min="11010" max="11010" width="64" style="1" customWidth="1"/>
    <col min="11011" max="11011" width="60.7265625" style="1" customWidth="1"/>
    <col min="11012" max="11012" width="11.1796875" style="1" customWidth="1"/>
    <col min="11013" max="11013" width="10.81640625" style="1" customWidth="1"/>
    <col min="11014" max="11015" width="18.7265625" style="1" customWidth="1"/>
    <col min="11016" max="11016" width="9.1796875" style="1"/>
    <col min="11017" max="11017" width="16.1796875" style="1" customWidth="1"/>
    <col min="11018" max="11022" width="9.1796875" style="1"/>
    <col min="11023" max="11023" width="13.26953125" style="1" bestFit="1" customWidth="1"/>
    <col min="11024" max="11264" width="9.1796875" style="1"/>
    <col min="11265" max="11265" width="12" style="1" customWidth="1"/>
    <col min="11266" max="11266" width="64" style="1" customWidth="1"/>
    <col min="11267" max="11267" width="60.7265625" style="1" customWidth="1"/>
    <col min="11268" max="11268" width="11.1796875" style="1" customWidth="1"/>
    <col min="11269" max="11269" width="10.81640625" style="1" customWidth="1"/>
    <col min="11270" max="11271" width="18.7265625" style="1" customWidth="1"/>
    <col min="11272" max="11272" width="9.1796875" style="1"/>
    <col min="11273" max="11273" width="16.1796875" style="1" customWidth="1"/>
    <col min="11274" max="11278" width="9.1796875" style="1"/>
    <col min="11279" max="11279" width="13.26953125" style="1" bestFit="1" customWidth="1"/>
    <col min="11280" max="11520" width="9.1796875" style="1"/>
    <col min="11521" max="11521" width="12" style="1" customWidth="1"/>
    <col min="11522" max="11522" width="64" style="1" customWidth="1"/>
    <col min="11523" max="11523" width="60.7265625" style="1" customWidth="1"/>
    <col min="11524" max="11524" width="11.1796875" style="1" customWidth="1"/>
    <col min="11525" max="11525" width="10.81640625" style="1" customWidth="1"/>
    <col min="11526" max="11527" width="18.7265625" style="1" customWidth="1"/>
    <col min="11528" max="11528" width="9.1796875" style="1"/>
    <col min="11529" max="11529" width="16.1796875" style="1" customWidth="1"/>
    <col min="11530" max="11534" width="9.1796875" style="1"/>
    <col min="11535" max="11535" width="13.26953125" style="1" bestFit="1" customWidth="1"/>
    <col min="11536" max="11776" width="9.1796875" style="1"/>
    <col min="11777" max="11777" width="12" style="1" customWidth="1"/>
    <col min="11778" max="11778" width="64" style="1" customWidth="1"/>
    <col min="11779" max="11779" width="60.7265625" style="1" customWidth="1"/>
    <col min="11780" max="11780" width="11.1796875" style="1" customWidth="1"/>
    <col min="11781" max="11781" width="10.81640625" style="1" customWidth="1"/>
    <col min="11782" max="11783" width="18.7265625" style="1" customWidth="1"/>
    <col min="11784" max="11784" width="9.1796875" style="1"/>
    <col min="11785" max="11785" width="16.1796875" style="1" customWidth="1"/>
    <col min="11786" max="11790" width="9.1796875" style="1"/>
    <col min="11791" max="11791" width="13.26953125" style="1" bestFit="1" customWidth="1"/>
    <col min="11792" max="12032" width="9.1796875" style="1"/>
    <col min="12033" max="12033" width="12" style="1" customWidth="1"/>
    <col min="12034" max="12034" width="64" style="1" customWidth="1"/>
    <col min="12035" max="12035" width="60.7265625" style="1" customWidth="1"/>
    <col min="12036" max="12036" width="11.1796875" style="1" customWidth="1"/>
    <col min="12037" max="12037" width="10.81640625" style="1" customWidth="1"/>
    <col min="12038" max="12039" width="18.7265625" style="1" customWidth="1"/>
    <col min="12040" max="12040" width="9.1796875" style="1"/>
    <col min="12041" max="12041" width="16.1796875" style="1" customWidth="1"/>
    <col min="12042" max="12046" width="9.1796875" style="1"/>
    <col min="12047" max="12047" width="13.26953125" style="1" bestFit="1" customWidth="1"/>
    <col min="12048" max="12288" width="9.1796875" style="1"/>
    <col min="12289" max="12289" width="12" style="1" customWidth="1"/>
    <col min="12290" max="12290" width="64" style="1" customWidth="1"/>
    <col min="12291" max="12291" width="60.7265625" style="1" customWidth="1"/>
    <col min="12292" max="12292" width="11.1796875" style="1" customWidth="1"/>
    <col min="12293" max="12293" width="10.81640625" style="1" customWidth="1"/>
    <col min="12294" max="12295" width="18.7265625" style="1" customWidth="1"/>
    <col min="12296" max="12296" width="9.1796875" style="1"/>
    <col min="12297" max="12297" width="16.1796875" style="1" customWidth="1"/>
    <col min="12298" max="12302" width="9.1796875" style="1"/>
    <col min="12303" max="12303" width="13.26953125" style="1" bestFit="1" customWidth="1"/>
    <col min="12304" max="12544" width="9.1796875" style="1"/>
    <col min="12545" max="12545" width="12" style="1" customWidth="1"/>
    <col min="12546" max="12546" width="64" style="1" customWidth="1"/>
    <col min="12547" max="12547" width="60.7265625" style="1" customWidth="1"/>
    <col min="12548" max="12548" width="11.1796875" style="1" customWidth="1"/>
    <col min="12549" max="12549" width="10.81640625" style="1" customWidth="1"/>
    <col min="12550" max="12551" width="18.7265625" style="1" customWidth="1"/>
    <col min="12552" max="12552" width="9.1796875" style="1"/>
    <col min="12553" max="12553" width="16.1796875" style="1" customWidth="1"/>
    <col min="12554" max="12558" width="9.1796875" style="1"/>
    <col min="12559" max="12559" width="13.26953125" style="1" bestFit="1" customWidth="1"/>
    <col min="12560" max="12800" width="9.1796875" style="1"/>
    <col min="12801" max="12801" width="12" style="1" customWidth="1"/>
    <col min="12802" max="12802" width="64" style="1" customWidth="1"/>
    <col min="12803" max="12803" width="60.7265625" style="1" customWidth="1"/>
    <col min="12804" max="12804" width="11.1796875" style="1" customWidth="1"/>
    <col min="12805" max="12805" width="10.81640625" style="1" customWidth="1"/>
    <col min="12806" max="12807" width="18.7265625" style="1" customWidth="1"/>
    <col min="12808" max="12808" width="9.1796875" style="1"/>
    <col min="12809" max="12809" width="16.1796875" style="1" customWidth="1"/>
    <col min="12810" max="12814" width="9.1796875" style="1"/>
    <col min="12815" max="12815" width="13.26953125" style="1" bestFit="1" customWidth="1"/>
    <col min="12816" max="13056" width="9.1796875" style="1"/>
    <col min="13057" max="13057" width="12" style="1" customWidth="1"/>
    <col min="13058" max="13058" width="64" style="1" customWidth="1"/>
    <col min="13059" max="13059" width="60.7265625" style="1" customWidth="1"/>
    <col min="13060" max="13060" width="11.1796875" style="1" customWidth="1"/>
    <col min="13061" max="13061" width="10.81640625" style="1" customWidth="1"/>
    <col min="13062" max="13063" width="18.7265625" style="1" customWidth="1"/>
    <col min="13064" max="13064" width="9.1796875" style="1"/>
    <col min="13065" max="13065" width="16.1796875" style="1" customWidth="1"/>
    <col min="13066" max="13070" width="9.1796875" style="1"/>
    <col min="13071" max="13071" width="13.26953125" style="1" bestFit="1" customWidth="1"/>
    <col min="13072" max="13312" width="9.1796875" style="1"/>
    <col min="13313" max="13313" width="12" style="1" customWidth="1"/>
    <col min="13314" max="13314" width="64" style="1" customWidth="1"/>
    <col min="13315" max="13315" width="60.7265625" style="1" customWidth="1"/>
    <col min="13316" max="13316" width="11.1796875" style="1" customWidth="1"/>
    <col min="13317" max="13317" width="10.81640625" style="1" customWidth="1"/>
    <col min="13318" max="13319" width="18.7265625" style="1" customWidth="1"/>
    <col min="13320" max="13320" width="9.1796875" style="1"/>
    <col min="13321" max="13321" width="16.1796875" style="1" customWidth="1"/>
    <col min="13322" max="13326" width="9.1796875" style="1"/>
    <col min="13327" max="13327" width="13.26953125" style="1" bestFit="1" customWidth="1"/>
    <col min="13328" max="13568" width="9.1796875" style="1"/>
    <col min="13569" max="13569" width="12" style="1" customWidth="1"/>
    <col min="13570" max="13570" width="64" style="1" customWidth="1"/>
    <col min="13571" max="13571" width="60.7265625" style="1" customWidth="1"/>
    <col min="13572" max="13572" width="11.1796875" style="1" customWidth="1"/>
    <col min="13573" max="13573" width="10.81640625" style="1" customWidth="1"/>
    <col min="13574" max="13575" width="18.7265625" style="1" customWidth="1"/>
    <col min="13576" max="13576" width="9.1796875" style="1"/>
    <col min="13577" max="13577" width="16.1796875" style="1" customWidth="1"/>
    <col min="13578" max="13582" width="9.1796875" style="1"/>
    <col min="13583" max="13583" width="13.26953125" style="1" bestFit="1" customWidth="1"/>
    <col min="13584" max="13824" width="9.1796875" style="1"/>
    <col min="13825" max="13825" width="12" style="1" customWidth="1"/>
    <col min="13826" max="13826" width="64" style="1" customWidth="1"/>
    <col min="13827" max="13827" width="60.7265625" style="1" customWidth="1"/>
    <col min="13828" max="13828" width="11.1796875" style="1" customWidth="1"/>
    <col min="13829" max="13829" width="10.81640625" style="1" customWidth="1"/>
    <col min="13830" max="13831" width="18.7265625" style="1" customWidth="1"/>
    <col min="13832" max="13832" width="9.1796875" style="1"/>
    <col min="13833" max="13833" width="16.1796875" style="1" customWidth="1"/>
    <col min="13834" max="13838" width="9.1796875" style="1"/>
    <col min="13839" max="13839" width="13.26953125" style="1" bestFit="1" customWidth="1"/>
    <col min="13840" max="14080" width="9.1796875" style="1"/>
    <col min="14081" max="14081" width="12" style="1" customWidth="1"/>
    <col min="14082" max="14082" width="64" style="1" customWidth="1"/>
    <col min="14083" max="14083" width="60.7265625" style="1" customWidth="1"/>
    <col min="14084" max="14084" width="11.1796875" style="1" customWidth="1"/>
    <col min="14085" max="14085" width="10.81640625" style="1" customWidth="1"/>
    <col min="14086" max="14087" width="18.7265625" style="1" customWidth="1"/>
    <col min="14088" max="14088" width="9.1796875" style="1"/>
    <col min="14089" max="14089" width="16.1796875" style="1" customWidth="1"/>
    <col min="14090" max="14094" width="9.1796875" style="1"/>
    <col min="14095" max="14095" width="13.26953125" style="1" bestFit="1" customWidth="1"/>
    <col min="14096" max="14336" width="9.1796875" style="1"/>
    <col min="14337" max="14337" width="12" style="1" customWidth="1"/>
    <col min="14338" max="14338" width="64" style="1" customWidth="1"/>
    <col min="14339" max="14339" width="60.7265625" style="1" customWidth="1"/>
    <col min="14340" max="14340" width="11.1796875" style="1" customWidth="1"/>
    <col min="14341" max="14341" width="10.81640625" style="1" customWidth="1"/>
    <col min="14342" max="14343" width="18.7265625" style="1" customWidth="1"/>
    <col min="14344" max="14344" width="9.1796875" style="1"/>
    <col min="14345" max="14345" width="16.1796875" style="1" customWidth="1"/>
    <col min="14346" max="14350" width="9.1796875" style="1"/>
    <col min="14351" max="14351" width="13.26953125" style="1" bestFit="1" customWidth="1"/>
    <col min="14352" max="14592" width="9.1796875" style="1"/>
    <col min="14593" max="14593" width="12" style="1" customWidth="1"/>
    <col min="14594" max="14594" width="64" style="1" customWidth="1"/>
    <col min="14595" max="14595" width="60.7265625" style="1" customWidth="1"/>
    <col min="14596" max="14596" width="11.1796875" style="1" customWidth="1"/>
    <col min="14597" max="14597" width="10.81640625" style="1" customWidth="1"/>
    <col min="14598" max="14599" width="18.7265625" style="1" customWidth="1"/>
    <col min="14600" max="14600" width="9.1796875" style="1"/>
    <col min="14601" max="14601" width="16.1796875" style="1" customWidth="1"/>
    <col min="14602" max="14606" width="9.1796875" style="1"/>
    <col min="14607" max="14607" width="13.26953125" style="1" bestFit="1" customWidth="1"/>
    <col min="14608" max="14848" width="9.1796875" style="1"/>
    <col min="14849" max="14849" width="12" style="1" customWidth="1"/>
    <col min="14850" max="14850" width="64" style="1" customWidth="1"/>
    <col min="14851" max="14851" width="60.7265625" style="1" customWidth="1"/>
    <col min="14852" max="14852" width="11.1796875" style="1" customWidth="1"/>
    <col min="14853" max="14853" width="10.81640625" style="1" customWidth="1"/>
    <col min="14854" max="14855" width="18.7265625" style="1" customWidth="1"/>
    <col min="14856" max="14856" width="9.1796875" style="1"/>
    <col min="14857" max="14857" width="16.1796875" style="1" customWidth="1"/>
    <col min="14858" max="14862" width="9.1796875" style="1"/>
    <col min="14863" max="14863" width="13.26953125" style="1" bestFit="1" customWidth="1"/>
    <col min="14864" max="15104" width="9.1796875" style="1"/>
    <col min="15105" max="15105" width="12" style="1" customWidth="1"/>
    <col min="15106" max="15106" width="64" style="1" customWidth="1"/>
    <col min="15107" max="15107" width="60.7265625" style="1" customWidth="1"/>
    <col min="15108" max="15108" width="11.1796875" style="1" customWidth="1"/>
    <col min="15109" max="15109" width="10.81640625" style="1" customWidth="1"/>
    <col min="15110" max="15111" width="18.7265625" style="1" customWidth="1"/>
    <col min="15112" max="15112" width="9.1796875" style="1"/>
    <col min="15113" max="15113" width="16.1796875" style="1" customWidth="1"/>
    <col min="15114" max="15118" width="9.1796875" style="1"/>
    <col min="15119" max="15119" width="13.26953125" style="1" bestFit="1" customWidth="1"/>
    <col min="15120" max="15360" width="9.1796875" style="1"/>
    <col min="15361" max="15361" width="12" style="1" customWidth="1"/>
    <col min="15362" max="15362" width="64" style="1" customWidth="1"/>
    <col min="15363" max="15363" width="60.7265625" style="1" customWidth="1"/>
    <col min="15364" max="15364" width="11.1796875" style="1" customWidth="1"/>
    <col min="15365" max="15365" width="10.81640625" style="1" customWidth="1"/>
    <col min="15366" max="15367" width="18.7265625" style="1" customWidth="1"/>
    <col min="15368" max="15368" width="9.1796875" style="1"/>
    <col min="15369" max="15369" width="16.1796875" style="1" customWidth="1"/>
    <col min="15370" max="15374" width="9.1796875" style="1"/>
    <col min="15375" max="15375" width="13.26953125" style="1" bestFit="1" customWidth="1"/>
    <col min="15376" max="15616" width="9.1796875" style="1"/>
    <col min="15617" max="15617" width="12" style="1" customWidth="1"/>
    <col min="15618" max="15618" width="64" style="1" customWidth="1"/>
    <col min="15619" max="15619" width="60.7265625" style="1" customWidth="1"/>
    <col min="15620" max="15620" width="11.1796875" style="1" customWidth="1"/>
    <col min="15621" max="15621" width="10.81640625" style="1" customWidth="1"/>
    <col min="15622" max="15623" width="18.7265625" style="1" customWidth="1"/>
    <col min="15624" max="15624" width="9.1796875" style="1"/>
    <col min="15625" max="15625" width="16.1796875" style="1" customWidth="1"/>
    <col min="15626" max="15630" width="9.1796875" style="1"/>
    <col min="15631" max="15631" width="13.26953125" style="1" bestFit="1" customWidth="1"/>
    <col min="15632" max="15872" width="9.1796875" style="1"/>
    <col min="15873" max="15873" width="12" style="1" customWidth="1"/>
    <col min="15874" max="15874" width="64" style="1" customWidth="1"/>
    <col min="15875" max="15875" width="60.7265625" style="1" customWidth="1"/>
    <col min="15876" max="15876" width="11.1796875" style="1" customWidth="1"/>
    <col min="15877" max="15877" width="10.81640625" style="1" customWidth="1"/>
    <col min="15878" max="15879" width="18.7265625" style="1" customWidth="1"/>
    <col min="15880" max="15880" width="9.1796875" style="1"/>
    <col min="15881" max="15881" width="16.1796875" style="1" customWidth="1"/>
    <col min="15882" max="15886" width="9.1796875" style="1"/>
    <col min="15887" max="15887" width="13.26953125" style="1" bestFit="1" customWidth="1"/>
    <col min="15888" max="16128" width="9.1796875" style="1"/>
    <col min="16129" max="16129" width="12" style="1" customWidth="1"/>
    <col min="16130" max="16130" width="64" style="1" customWidth="1"/>
    <col min="16131" max="16131" width="60.7265625" style="1" customWidth="1"/>
    <col min="16132" max="16132" width="11.1796875" style="1" customWidth="1"/>
    <col min="16133" max="16133" width="10.81640625" style="1" customWidth="1"/>
    <col min="16134" max="16135" width="18.7265625" style="1" customWidth="1"/>
    <col min="16136" max="16136" width="9.1796875" style="1"/>
    <col min="16137" max="16137" width="16.1796875" style="1" customWidth="1"/>
    <col min="16138" max="16142" width="9.1796875" style="1"/>
    <col min="16143" max="16143" width="13.26953125" style="1" bestFit="1" customWidth="1"/>
    <col min="16144" max="16384" width="9.1796875" style="1"/>
  </cols>
  <sheetData>
    <row r="1" spans="1:11" ht="61.5" customHeight="1" x14ac:dyDescent="0.3">
      <c r="A1" s="146" t="s">
        <v>0</v>
      </c>
      <c r="B1" s="147"/>
      <c r="C1" s="78"/>
      <c r="E1" s="18"/>
      <c r="F1" s="79"/>
      <c r="H1" s="3"/>
      <c r="I1" s="1"/>
      <c r="K1" s="4"/>
    </row>
    <row r="2" spans="1:11" ht="125.25" customHeight="1" thickBot="1" x14ac:dyDescent="0.35">
      <c r="A2" s="148" t="s">
        <v>496</v>
      </c>
      <c r="B2" s="149"/>
      <c r="C2" s="149"/>
      <c r="D2" s="149"/>
      <c r="E2" s="149"/>
      <c r="F2" s="149"/>
      <c r="G2" s="149"/>
      <c r="H2" s="3"/>
      <c r="I2" s="1"/>
      <c r="K2" s="4"/>
    </row>
    <row r="3" spans="1:11" ht="42.75" customHeight="1" thickBot="1" x14ac:dyDescent="0.35">
      <c r="A3" s="175" t="s">
        <v>451</v>
      </c>
      <c r="B3" s="176"/>
      <c r="C3" s="176"/>
      <c r="D3" s="176"/>
      <c r="E3" s="176"/>
      <c r="F3" s="176"/>
      <c r="G3" s="177"/>
      <c r="H3" s="3"/>
      <c r="I3" s="1"/>
      <c r="K3" s="4"/>
    </row>
    <row r="4" spans="1:11" s="7" customFormat="1" ht="50.25" customHeight="1" thickBot="1" x14ac:dyDescent="0.4">
      <c r="A4" s="117" t="s">
        <v>1</v>
      </c>
      <c r="B4" s="118" t="s">
        <v>2</v>
      </c>
      <c r="C4" s="118" t="s">
        <v>3</v>
      </c>
      <c r="D4" s="5" t="s">
        <v>4</v>
      </c>
      <c r="E4" s="5" t="s">
        <v>5</v>
      </c>
      <c r="F4" s="80" t="s">
        <v>298</v>
      </c>
      <c r="G4" s="6" t="s">
        <v>299</v>
      </c>
      <c r="I4" s="8"/>
    </row>
    <row r="5" spans="1:11" s="7" customFormat="1" ht="56.5" thickBot="1" x14ac:dyDescent="0.4">
      <c r="A5" s="26" t="s">
        <v>6</v>
      </c>
      <c r="B5" s="115" t="s">
        <v>217</v>
      </c>
      <c r="C5" s="29" t="s">
        <v>7</v>
      </c>
      <c r="D5" s="159"/>
      <c r="E5" s="159"/>
      <c r="F5" s="159"/>
      <c r="G5" s="159"/>
      <c r="I5" s="8"/>
    </row>
    <row r="6" spans="1:11" s="7" customFormat="1" ht="42" x14ac:dyDescent="0.35">
      <c r="A6" s="21" t="s">
        <v>91</v>
      </c>
      <c r="B6" s="87" t="s">
        <v>218</v>
      </c>
      <c r="C6" s="103"/>
      <c r="D6" s="160"/>
      <c r="E6" s="146"/>
      <c r="F6" s="146"/>
      <c r="G6" s="146"/>
      <c r="I6" s="8"/>
    </row>
    <row r="7" spans="1:11" s="7" customFormat="1" ht="42" x14ac:dyDescent="0.35">
      <c r="A7" s="11" t="s">
        <v>76</v>
      </c>
      <c r="B7" s="81" t="s">
        <v>219</v>
      </c>
      <c r="C7" s="100"/>
      <c r="D7" s="160"/>
      <c r="E7" s="146"/>
      <c r="F7" s="146"/>
      <c r="G7" s="146"/>
      <c r="I7" s="8"/>
    </row>
    <row r="8" spans="1:11" s="7" customFormat="1" ht="28" x14ac:dyDescent="0.35">
      <c r="A8" s="11" t="s">
        <v>77</v>
      </c>
      <c r="B8" s="81" t="s">
        <v>220</v>
      </c>
      <c r="C8" s="100"/>
      <c r="D8" s="160"/>
      <c r="E8" s="146"/>
      <c r="F8" s="146"/>
      <c r="G8" s="146"/>
      <c r="I8" s="8"/>
    </row>
    <row r="9" spans="1:11" s="7" customFormat="1" ht="28" x14ac:dyDescent="0.35">
      <c r="A9" s="11" t="s">
        <v>78</v>
      </c>
      <c r="B9" s="13" t="s">
        <v>221</v>
      </c>
      <c r="C9" s="100"/>
      <c r="D9" s="160"/>
      <c r="E9" s="146"/>
      <c r="F9" s="146"/>
      <c r="G9" s="146"/>
      <c r="I9" s="8"/>
    </row>
    <row r="10" spans="1:11" s="7" customFormat="1" ht="15.75" customHeight="1" x14ac:dyDescent="0.35">
      <c r="A10" s="11" t="s">
        <v>79</v>
      </c>
      <c r="B10" s="13" t="s">
        <v>222</v>
      </c>
      <c r="C10" s="100"/>
      <c r="D10" s="160"/>
      <c r="E10" s="146"/>
      <c r="F10" s="146"/>
      <c r="G10" s="146"/>
      <c r="I10" s="8"/>
    </row>
    <row r="11" spans="1:11" s="7" customFormat="1" ht="15.75" customHeight="1" x14ac:dyDescent="0.35">
      <c r="A11" s="11" t="s">
        <v>80</v>
      </c>
      <c r="B11" s="82" t="s">
        <v>223</v>
      </c>
      <c r="C11" s="100"/>
      <c r="D11" s="160"/>
      <c r="E11" s="146"/>
      <c r="F11" s="146"/>
      <c r="G11" s="146"/>
      <c r="I11" s="8"/>
    </row>
    <row r="12" spans="1:11" s="7" customFormat="1" ht="15.75" customHeight="1" x14ac:dyDescent="0.35">
      <c r="A12" s="11" t="s">
        <v>81</v>
      </c>
      <c r="B12" s="81" t="s">
        <v>224</v>
      </c>
      <c r="C12" s="100"/>
      <c r="D12" s="160"/>
      <c r="E12" s="146"/>
      <c r="F12" s="146"/>
      <c r="G12" s="146"/>
      <c r="I12" s="8"/>
    </row>
    <row r="13" spans="1:11" s="7" customFormat="1" x14ac:dyDescent="0.35">
      <c r="A13" s="11" t="s">
        <v>82</v>
      </c>
      <c r="B13" s="44" t="s">
        <v>225</v>
      </c>
      <c r="C13" s="100"/>
      <c r="D13" s="160"/>
      <c r="E13" s="146"/>
      <c r="F13" s="146"/>
      <c r="G13" s="146"/>
      <c r="J13" s="8"/>
    </row>
    <row r="14" spans="1:11" s="7" customFormat="1" x14ac:dyDescent="0.35">
      <c r="A14" s="11" t="s">
        <v>100</v>
      </c>
      <c r="B14" s="44" t="s">
        <v>226</v>
      </c>
      <c r="C14" s="100"/>
      <c r="D14" s="160"/>
      <c r="E14" s="146"/>
      <c r="F14" s="146"/>
      <c r="G14" s="146"/>
      <c r="J14" s="8"/>
    </row>
    <row r="15" spans="1:11" s="7" customFormat="1" x14ac:dyDescent="0.35">
      <c r="A15" s="11" t="s">
        <v>102</v>
      </c>
      <c r="B15" s="44" t="s">
        <v>227</v>
      </c>
      <c r="C15" s="100"/>
      <c r="D15" s="160"/>
      <c r="E15" s="146"/>
      <c r="F15" s="146"/>
      <c r="G15" s="146"/>
      <c r="J15" s="8"/>
    </row>
    <row r="16" spans="1:11" s="7" customFormat="1" x14ac:dyDescent="0.35">
      <c r="A16" s="11" t="s">
        <v>104</v>
      </c>
      <c r="B16" s="44" t="s">
        <v>228</v>
      </c>
      <c r="C16" s="100"/>
      <c r="D16" s="160"/>
      <c r="E16" s="146"/>
      <c r="F16" s="146"/>
      <c r="G16" s="146"/>
      <c r="J16" s="8"/>
    </row>
    <row r="17" spans="1:10" s="7" customFormat="1" x14ac:dyDescent="0.35">
      <c r="A17" s="11" t="s">
        <v>106</v>
      </c>
      <c r="B17" s="44" t="s">
        <v>229</v>
      </c>
      <c r="C17" s="100"/>
      <c r="D17" s="160"/>
      <c r="E17" s="146"/>
      <c r="F17" s="146"/>
      <c r="G17" s="146"/>
      <c r="J17" s="8"/>
    </row>
    <row r="18" spans="1:10" s="7" customFormat="1" x14ac:dyDescent="0.35">
      <c r="A18" s="11" t="s">
        <v>108</v>
      </c>
      <c r="B18" s="44" t="s">
        <v>230</v>
      </c>
      <c r="C18" s="100"/>
      <c r="D18" s="160"/>
      <c r="E18" s="146"/>
      <c r="F18" s="146"/>
      <c r="G18" s="146"/>
      <c r="J18" s="8"/>
    </row>
    <row r="19" spans="1:10" s="7" customFormat="1" x14ac:dyDescent="0.35">
      <c r="A19" s="11" t="s">
        <v>110</v>
      </c>
      <c r="B19" s="44" t="s">
        <v>231</v>
      </c>
      <c r="C19" s="100"/>
      <c r="D19" s="160"/>
      <c r="E19" s="146"/>
      <c r="F19" s="146"/>
      <c r="G19" s="146"/>
      <c r="J19" s="8"/>
    </row>
    <row r="20" spans="1:10" s="7" customFormat="1" ht="28.5" thickBot="1" x14ac:dyDescent="0.4">
      <c r="A20" s="30" t="s">
        <v>112</v>
      </c>
      <c r="B20" s="45" t="s">
        <v>232</v>
      </c>
      <c r="C20" s="101"/>
      <c r="D20" s="161"/>
      <c r="E20" s="162"/>
      <c r="F20" s="162"/>
      <c r="G20" s="162"/>
      <c r="J20" s="8"/>
    </row>
    <row r="21" spans="1:10" s="7" customFormat="1" ht="35.15" customHeight="1" thickBot="1" x14ac:dyDescent="0.4">
      <c r="A21" s="22"/>
      <c r="B21" s="40"/>
      <c r="C21" s="102"/>
      <c r="D21" s="71" t="s">
        <v>8</v>
      </c>
      <c r="E21" s="64">
        <v>4</v>
      </c>
      <c r="F21" s="83"/>
      <c r="G21" s="56">
        <f>E21*F21</f>
        <v>0</v>
      </c>
      <c r="J21" s="8"/>
    </row>
    <row r="22" spans="1:10" s="7" customFormat="1" ht="56.5" thickBot="1" x14ac:dyDescent="0.4">
      <c r="A22" s="26" t="s">
        <v>9</v>
      </c>
      <c r="B22" s="115" t="s">
        <v>193</v>
      </c>
      <c r="C22" s="29" t="s">
        <v>7</v>
      </c>
      <c r="D22" s="159"/>
      <c r="E22" s="159"/>
      <c r="F22" s="159"/>
      <c r="G22" s="159"/>
      <c r="I22" s="8"/>
    </row>
    <row r="23" spans="1:10" s="7" customFormat="1" ht="15.75" customHeight="1" x14ac:dyDescent="0.35">
      <c r="A23" s="21" t="s">
        <v>10</v>
      </c>
      <c r="B23" s="87" t="s">
        <v>194</v>
      </c>
      <c r="C23" s="103"/>
      <c r="D23" s="160"/>
      <c r="E23" s="146"/>
      <c r="F23" s="146"/>
      <c r="G23" s="146"/>
      <c r="I23" s="8"/>
    </row>
    <row r="24" spans="1:10" s="7" customFormat="1" ht="15.75" customHeight="1" x14ac:dyDescent="0.35">
      <c r="A24" s="11" t="s">
        <v>75</v>
      </c>
      <c r="B24" s="81" t="s">
        <v>195</v>
      </c>
      <c r="C24" s="100"/>
      <c r="D24" s="160"/>
      <c r="E24" s="146"/>
      <c r="F24" s="146"/>
      <c r="G24" s="146"/>
      <c r="I24" s="8"/>
    </row>
    <row r="25" spans="1:10" s="7" customFormat="1" ht="15.75" customHeight="1" x14ac:dyDescent="0.35">
      <c r="A25" s="11" t="s">
        <v>83</v>
      </c>
      <c r="B25" s="81" t="s">
        <v>196</v>
      </c>
      <c r="C25" s="100"/>
      <c r="D25" s="160"/>
      <c r="E25" s="146"/>
      <c r="F25" s="146"/>
      <c r="G25" s="146"/>
      <c r="I25" s="8"/>
    </row>
    <row r="26" spans="1:10" s="7" customFormat="1" ht="15.75" customHeight="1" x14ac:dyDescent="0.35">
      <c r="A26" s="11" t="s">
        <v>84</v>
      </c>
      <c r="B26" s="13" t="s">
        <v>197</v>
      </c>
      <c r="C26" s="100"/>
      <c r="D26" s="160"/>
      <c r="E26" s="146"/>
      <c r="F26" s="146"/>
      <c r="G26" s="146"/>
      <c r="I26" s="8"/>
    </row>
    <row r="27" spans="1:10" s="7" customFormat="1" ht="28" x14ac:dyDescent="0.35">
      <c r="A27" s="11" t="s">
        <v>85</v>
      </c>
      <c r="B27" s="13" t="s">
        <v>198</v>
      </c>
      <c r="C27" s="100"/>
      <c r="D27" s="160"/>
      <c r="E27" s="146"/>
      <c r="F27" s="146"/>
      <c r="G27" s="146"/>
      <c r="I27" s="8"/>
    </row>
    <row r="28" spans="1:10" s="7" customFormat="1" ht="28" x14ac:dyDescent="0.35">
      <c r="A28" s="11" t="s">
        <v>89</v>
      </c>
      <c r="B28" s="82" t="s">
        <v>199</v>
      </c>
      <c r="C28" s="100"/>
      <c r="D28" s="166"/>
      <c r="E28" s="167"/>
      <c r="F28" s="167"/>
      <c r="G28" s="167"/>
      <c r="I28" s="8"/>
    </row>
    <row r="29" spans="1:10" s="7" customFormat="1" ht="35.15" customHeight="1" thickBot="1" x14ac:dyDescent="0.4">
      <c r="A29" s="116"/>
      <c r="B29" s="113"/>
      <c r="C29" s="114"/>
      <c r="D29" s="72" t="s">
        <v>8</v>
      </c>
      <c r="E29" s="65">
        <v>1</v>
      </c>
      <c r="F29" s="84"/>
      <c r="G29" s="57">
        <f>E29*F29</f>
        <v>0</v>
      </c>
      <c r="J29" s="8"/>
    </row>
    <row r="30" spans="1:10" s="7" customFormat="1" ht="56.5" thickBot="1" x14ac:dyDescent="0.4">
      <c r="A30" s="26" t="s">
        <v>11</v>
      </c>
      <c r="B30" s="115" t="s">
        <v>200</v>
      </c>
      <c r="C30" s="29" t="s">
        <v>7</v>
      </c>
      <c r="D30" s="165"/>
      <c r="E30" s="165"/>
      <c r="F30" s="165"/>
      <c r="G30" s="165"/>
      <c r="I30" s="8"/>
    </row>
    <row r="31" spans="1:10" s="7" customFormat="1" ht="28" x14ac:dyDescent="0.35">
      <c r="A31" s="21" t="s">
        <v>12</v>
      </c>
      <c r="B31" s="87" t="s">
        <v>201</v>
      </c>
      <c r="C31" s="103"/>
      <c r="D31" s="160"/>
      <c r="E31" s="146"/>
      <c r="F31" s="146"/>
      <c r="G31" s="146"/>
      <c r="I31" s="8"/>
    </row>
    <row r="32" spans="1:10" s="7" customFormat="1" ht="28" x14ac:dyDescent="0.35">
      <c r="A32" s="11" t="s">
        <v>300</v>
      </c>
      <c r="B32" s="81" t="s">
        <v>202</v>
      </c>
      <c r="C32" s="100"/>
      <c r="D32" s="160"/>
      <c r="E32" s="146"/>
      <c r="F32" s="146"/>
      <c r="G32" s="146"/>
      <c r="I32" s="8"/>
    </row>
    <row r="33" spans="1:10" s="7" customFormat="1" ht="28" x14ac:dyDescent="0.35">
      <c r="A33" s="11" t="s">
        <v>301</v>
      </c>
      <c r="B33" s="81" t="s">
        <v>203</v>
      </c>
      <c r="C33" s="100"/>
      <c r="D33" s="160"/>
      <c r="E33" s="146"/>
      <c r="F33" s="146"/>
      <c r="G33" s="146"/>
      <c r="I33" s="8"/>
    </row>
    <row r="34" spans="1:10" s="7" customFormat="1" ht="28" x14ac:dyDescent="0.35">
      <c r="A34" s="11" t="s">
        <v>302</v>
      </c>
      <c r="B34" s="13" t="s">
        <v>204</v>
      </c>
      <c r="C34" s="100"/>
      <c r="D34" s="160"/>
      <c r="E34" s="146"/>
      <c r="F34" s="146"/>
      <c r="G34" s="146"/>
      <c r="I34" s="8"/>
    </row>
    <row r="35" spans="1:10" s="7" customFormat="1" ht="15.75" customHeight="1" x14ac:dyDescent="0.35">
      <c r="A35" s="11" t="s">
        <v>303</v>
      </c>
      <c r="B35" s="13" t="s">
        <v>498</v>
      </c>
      <c r="C35" s="100"/>
      <c r="D35" s="160"/>
      <c r="E35" s="146"/>
      <c r="F35" s="146"/>
      <c r="G35" s="146"/>
      <c r="I35" s="8"/>
    </row>
    <row r="36" spans="1:10" s="7" customFormat="1" ht="15.75" customHeight="1" x14ac:dyDescent="0.35">
      <c r="A36" s="11" t="s">
        <v>304</v>
      </c>
      <c r="B36" s="82" t="s">
        <v>205</v>
      </c>
      <c r="C36" s="100"/>
      <c r="D36" s="160"/>
      <c r="E36" s="146"/>
      <c r="F36" s="146"/>
      <c r="G36" s="146"/>
      <c r="I36" s="8"/>
    </row>
    <row r="37" spans="1:10" s="7" customFormat="1" ht="28" x14ac:dyDescent="0.35">
      <c r="A37" s="11" t="s">
        <v>305</v>
      </c>
      <c r="B37" s="81" t="s">
        <v>206</v>
      </c>
      <c r="C37" s="100"/>
      <c r="D37" s="160"/>
      <c r="E37" s="146"/>
      <c r="F37" s="146"/>
      <c r="G37" s="146"/>
      <c r="I37" s="8"/>
    </row>
    <row r="38" spans="1:10" s="7" customFormat="1" x14ac:dyDescent="0.35">
      <c r="A38" s="11" t="s">
        <v>306</v>
      </c>
      <c r="B38" s="44" t="s">
        <v>207</v>
      </c>
      <c r="C38" s="100"/>
      <c r="D38" s="160"/>
      <c r="E38" s="146"/>
      <c r="F38" s="146"/>
      <c r="G38" s="146"/>
      <c r="J38" s="8"/>
    </row>
    <row r="39" spans="1:10" s="7" customFormat="1" ht="70" x14ac:dyDescent="0.35">
      <c r="A39" s="11" t="s">
        <v>307</v>
      </c>
      <c r="B39" s="44" t="s">
        <v>208</v>
      </c>
      <c r="C39" s="100"/>
      <c r="D39" s="160"/>
      <c r="E39" s="146"/>
      <c r="F39" s="146"/>
      <c r="G39" s="146"/>
      <c r="J39" s="8"/>
    </row>
    <row r="40" spans="1:10" s="7" customFormat="1" ht="28" x14ac:dyDescent="0.35">
      <c r="A40" s="11" t="s">
        <v>308</v>
      </c>
      <c r="B40" s="44" t="s">
        <v>209</v>
      </c>
      <c r="C40" s="100"/>
      <c r="D40" s="160"/>
      <c r="E40" s="146"/>
      <c r="F40" s="146"/>
      <c r="G40" s="146"/>
      <c r="J40" s="8"/>
    </row>
    <row r="41" spans="1:10" s="7" customFormat="1" x14ac:dyDescent="0.35">
      <c r="A41" s="11" t="s">
        <v>309</v>
      </c>
      <c r="B41" s="44" t="s">
        <v>210</v>
      </c>
      <c r="C41" s="100"/>
      <c r="D41" s="160"/>
      <c r="E41" s="146"/>
      <c r="F41" s="146"/>
      <c r="G41" s="146"/>
      <c r="J41" s="8"/>
    </row>
    <row r="42" spans="1:10" s="7" customFormat="1" ht="56" x14ac:dyDescent="0.35">
      <c r="A42" s="11" t="s">
        <v>310</v>
      </c>
      <c r="B42" s="44" t="s">
        <v>211</v>
      </c>
      <c r="C42" s="100"/>
      <c r="D42" s="160"/>
      <c r="E42" s="146"/>
      <c r="F42" s="146"/>
      <c r="G42" s="146"/>
      <c r="J42" s="8"/>
    </row>
    <row r="43" spans="1:10" s="7" customFormat="1" x14ac:dyDescent="0.35">
      <c r="A43" s="11" t="s">
        <v>311</v>
      </c>
      <c r="B43" s="44" t="s">
        <v>212</v>
      </c>
      <c r="C43" s="100"/>
      <c r="D43" s="160"/>
      <c r="E43" s="146"/>
      <c r="F43" s="146"/>
      <c r="G43" s="146"/>
      <c r="J43" s="8"/>
    </row>
    <row r="44" spans="1:10" s="7" customFormat="1" ht="28" x14ac:dyDescent="0.35">
      <c r="A44" s="11" t="s">
        <v>312</v>
      </c>
      <c r="B44" s="44" t="s">
        <v>213</v>
      </c>
      <c r="C44" s="100"/>
      <c r="D44" s="160"/>
      <c r="E44" s="146"/>
      <c r="F44" s="146"/>
      <c r="G44" s="146"/>
      <c r="J44" s="8"/>
    </row>
    <row r="45" spans="1:10" s="7" customFormat="1" x14ac:dyDescent="0.35">
      <c r="A45" s="11" t="s">
        <v>313</v>
      </c>
      <c r="B45" s="44" t="s">
        <v>214</v>
      </c>
      <c r="C45" s="100"/>
      <c r="D45" s="160"/>
      <c r="E45" s="146"/>
      <c r="F45" s="146"/>
      <c r="G45" s="146"/>
      <c r="J45" s="8"/>
    </row>
    <row r="46" spans="1:10" s="7" customFormat="1" x14ac:dyDescent="0.35">
      <c r="A46" s="11" t="s">
        <v>314</v>
      </c>
      <c r="B46" s="44" t="s">
        <v>215</v>
      </c>
      <c r="C46" s="100"/>
      <c r="D46" s="160"/>
      <c r="E46" s="146"/>
      <c r="F46" s="146"/>
      <c r="G46" s="146"/>
      <c r="J46" s="8"/>
    </row>
    <row r="47" spans="1:10" s="7" customFormat="1" x14ac:dyDescent="0.35">
      <c r="A47" s="11" t="s">
        <v>315</v>
      </c>
      <c r="B47" s="44" t="s">
        <v>216</v>
      </c>
      <c r="C47" s="100"/>
      <c r="D47" s="166"/>
      <c r="E47" s="167"/>
      <c r="F47" s="167"/>
      <c r="G47" s="167"/>
      <c r="J47" s="8"/>
    </row>
    <row r="48" spans="1:10" s="7" customFormat="1" ht="35.15" customHeight="1" thickBot="1" x14ac:dyDescent="0.4">
      <c r="A48" s="116"/>
      <c r="B48" s="113"/>
      <c r="C48" s="114"/>
      <c r="D48" s="72" t="s">
        <v>8</v>
      </c>
      <c r="E48" s="65">
        <v>4</v>
      </c>
      <c r="F48" s="84"/>
      <c r="G48" s="57">
        <f>E48*F48</f>
        <v>0</v>
      </c>
      <c r="J48" s="8"/>
    </row>
    <row r="49" spans="1:10" s="7" customFormat="1" ht="56.5" thickBot="1" x14ac:dyDescent="0.4">
      <c r="A49" s="26" t="s">
        <v>13</v>
      </c>
      <c r="B49" s="115" t="s">
        <v>90</v>
      </c>
      <c r="C49" s="29" t="s">
        <v>7</v>
      </c>
      <c r="D49" s="165"/>
      <c r="E49" s="165"/>
      <c r="F49" s="165"/>
      <c r="G49" s="165"/>
      <c r="I49" s="8"/>
    </row>
    <row r="50" spans="1:10" s="7" customFormat="1" ht="42" x14ac:dyDescent="0.35">
      <c r="A50" s="21" t="s">
        <v>14</v>
      </c>
      <c r="B50" s="87" t="s">
        <v>92</v>
      </c>
      <c r="C50" s="103"/>
      <c r="D50" s="160"/>
      <c r="E50" s="146"/>
      <c r="F50" s="146"/>
      <c r="G50" s="146"/>
      <c r="I50" s="8"/>
    </row>
    <row r="51" spans="1:10" s="7" customFormat="1" ht="42" x14ac:dyDescent="0.35">
      <c r="A51" s="11" t="s">
        <v>15</v>
      </c>
      <c r="B51" s="81" t="s">
        <v>93</v>
      </c>
      <c r="C51" s="100"/>
      <c r="D51" s="160"/>
      <c r="E51" s="146"/>
      <c r="F51" s="146"/>
      <c r="G51" s="146"/>
      <c r="I51" s="8"/>
    </row>
    <row r="52" spans="1:10" s="7" customFormat="1" ht="28" x14ac:dyDescent="0.35">
      <c r="A52" s="11" t="s">
        <v>16</v>
      </c>
      <c r="B52" s="81" t="s">
        <v>94</v>
      </c>
      <c r="C52" s="100"/>
      <c r="D52" s="160"/>
      <c r="E52" s="146"/>
      <c r="F52" s="146"/>
      <c r="G52" s="146"/>
      <c r="I52" s="8"/>
    </row>
    <row r="53" spans="1:10" s="7" customFormat="1" ht="28" x14ac:dyDescent="0.35">
      <c r="A53" s="11" t="s">
        <v>17</v>
      </c>
      <c r="B53" s="13" t="s">
        <v>95</v>
      </c>
      <c r="C53" s="100"/>
      <c r="D53" s="160"/>
      <c r="E53" s="146"/>
      <c r="F53" s="146"/>
      <c r="G53" s="146"/>
      <c r="I53" s="8"/>
    </row>
    <row r="54" spans="1:10" s="7" customFormat="1" ht="28" x14ac:dyDescent="0.35">
      <c r="A54" s="11" t="s">
        <v>18</v>
      </c>
      <c r="B54" s="13" t="s">
        <v>96</v>
      </c>
      <c r="C54" s="100"/>
      <c r="D54" s="160"/>
      <c r="E54" s="146"/>
      <c r="F54" s="146"/>
      <c r="G54" s="146"/>
      <c r="I54" s="8"/>
    </row>
    <row r="55" spans="1:10" s="7" customFormat="1" ht="42" x14ac:dyDescent="0.35">
      <c r="A55" s="11" t="s">
        <v>19</v>
      </c>
      <c r="B55" s="82" t="s">
        <v>97</v>
      </c>
      <c r="C55" s="100"/>
      <c r="D55" s="160"/>
      <c r="E55" s="146"/>
      <c r="F55" s="146"/>
      <c r="G55" s="146"/>
      <c r="I55" s="8"/>
    </row>
    <row r="56" spans="1:10" s="7" customFormat="1" ht="28" x14ac:dyDescent="0.35">
      <c r="A56" s="11" t="s">
        <v>316</v>
      </c>
      <c r="B56" s="81" t="s">
        <v>98</v>
      </c>
      <c r="C56" s="100"/>
      <c r="D56" s="160"/>
      <c r="E56" s="146"/>
      <c r="F56" s="146"/>
      <c r="G56" s="146"/>
      <c r="I56" s="8"/>
    </row>
    <row r="57" spans="1:10" s="7" customFormat="1" x14ac:dyDescent="0.35">
      <c r="A57" s="11" t="s">
        <v>317</v>
      </c>
      <c r="B57" s="44" t="s">
        <v>99</v>
      </c>
      <c r="C57" s="100"/>
      <c r="D57" s="160"/>
      <c r="E57" s="146"/>
      <c r="F57" s="146"/>
      <c r="G57" s="146"/>
      <c r="J57" s="8"/>
    </row>
    <row r="58" spans="1:10" s="7" customFormat="1" ht="28" x14ac:dyDescent="0.35">
      <c r="A58" s="11" t="s">
        <v>318</v>
      </c>
      <c r="B58" s="44" t="s">
        <v>101</v>
      </c>
      <c r="C58" s="100"/>
      <c r="D58" s="160"/>
      <c r="E58" s="146"/>
      <c r="F58" s="146"/>
      <c r="G58" s="146"/>
      <c r="J58" s="8"/>
    </row>
    <row r="59" spans="1:10" s="7" customFormat="1" ht="28" x14ac:dyDescent="0.35">
      <c r="A59" s="11" t="s">
        <v>319</v>
      </c>
      <c r="B59" s="44" t="s">
        <v>103</v>
      </c>
      <c r="C59" s="100"/>
      <c r="D59" s="160"/>
      <c r="E59" s="146"/>
      <c r="F59" s="146"/>
      <c r="G59" s="146"/>
      <c r="J59" s="8"/>
    </row>
    <row r="60" spans="1:10" s="7" customFormat="1" ht="28" x14ac:dyDescent="0.35">
      <c r="A60" s="11" t="s">
        <v>320</v>
      </c>
      <c r="B60" s="44" t="s">
        <v>105</v>
      </c>
      <c r="C60" s="100"/>
      <c r="D60" s="160"/>
      <c r="E60" s="146"/>
      <c r="F60" s="146"/>
      <c r="G60" s="146"/>
      <c r="J60" s="8"/>
    </row>
    <row r="61" spans="1:10" s="7" customFormat="1" x14ac:dyDescent="0.35">
      <c r="A61" s="11" t="s">
        <v>321</v>
      </c>
      <c r="B61" s="44" t="s">
        <v>107</v>
      </c>
      <c r="C61" s="100"/>
      <c r="D61" s="160"/>
      <c r="E61" s="146"/>
      <c r="F61" s="146"/>
      <c r="G61" s="146"/>
      <c r="J61" s="8"/>
    </row>
    <row r="62" spans="1:10" s="7" customFormat="1" ht="28" x14ac:dyDescent="0.35">
      <c r="A62" s="11" t="s">
        <v>322</v>
      </c>
      <c r="B62" s="44" t="s">
        <v>109</v>
      </c>
      <c r="C62" s="100"/>
      <c r="D62" s="160"/>
      <c r="E62" s="146"/>
      <c r="F62" s="146"/>
      <c r="G62" s="146"/>
      <c r="J62" s="8"/>
    </row>
    <row r="63" spans="1:10" s="7" customFormat="1" ht="28" x14ac:dyDescent="0.35">
      <c r="A63" s="11" t="s">
        <v>323</v>
      </c>
      <c r="B63" s="44" t="s">
        <v>111</v>
      </c>
      <c r="C63" s="100"/>
      <c r="D63" s="160"/>
      <c r="E63" s="146"/>
      <c r="F63" s="146"/>
      <c r="G63" s="146"/>
      <c r="J63" s="8"/>
    </row>
    <row r="64" spans="1:10" s="7" customFormat="1" x14ac:dyDescent="0.35">
      <c r="A64" s="11" t="s">
        <v>324</v>
      </c>
      <c r="B64" s="44" t="s">
        <v>113</v>
      </c>
      <c r="C64" s="100"/>
      <c r="D64" s="160"/>
      <c r="E64" s="146"/>
      <c r="F64" s="146"/>
      <c r="G64" s="146"/>
      <c r="J64" s="8"/>
    </row>
    <row r="65" spans="1:10" s="7" customFormat="1" x14ac:dyDescent="0.35">
      <c r="A65" s="11" t="s">
        <v>325</v>
      </c>
      <c r="B65" s="44" t="s">
        <v>114</v>
      </c>
      <c r="C65" s="100"/>
      <c r="D65" s="160"/>
      <c r="E65" s="146"/>
      <c r="F65" s="146"/>
      <c r="G65" s="146"/>
      <c r="J65" s="8"/>
    </row>
    <row r="66" spans="1:10" s="7" customFormat="1" x14ac:dyDescent="0.35">
      <c r="A66" s="11" t="s">
        <v>326</v>
      </c>
      <c r="B66" s="44" t="s">
        <v>115</v>
      </c>
      <c r="C66" s="100"/>
      <c r="D66" s="160"/>
      <c r="E66" s="146"/>
      <c r="F66" s="146"/>
      <c r="G66" s="146"/>
      <c r="J66" s="8"/>
    </row>
    <row r="67" spans="1:10" s="7" customFormat="1" x14ac:dyDescent="0.35">
      <c r="A67" s="11" t="s">
        <v>387</v>
      </c>
      <c r="B67" s="44" t="s">
        <v>116</v>
      </c>
      <c r="C67" s="100"/>
      <c r="D67" s="160"/>
      <c r="E67" s="146"/>
      <c r="F67" s="146"/>
      <c r="G67" s="146"/>
      <c r="J67" s="8"/>
    </row>
    <row r="68" spans="1:10" s="7" customFormat="1" ht="28" x14ac:dyDescent="0.35">
      <c r="A68" s="11" t="s">
        <v>388</v>
      </c>
      <c r="B68" s="44" t="s">
        <v>117</v>
      </c>
      <c r="C68" s="100"/>
      <c r="D68" s="160"/>
      <c r="E68" s="146"/>
      <c r="F68" s="146"/>
      <c r="G68" s="146"/>
      <c r="J68" s="8"/>
    </row>
    <row r="69" spans="1:10" s="7" customFormat="1" ht="28" x14ac:dyDescent="0.35">
      <c r="A69" s="11" t="s">
        <v>389</v>
      </c>
      <c r="B69" s="44" t="s">
        <v>118</v>
      </c>
      <c r="C69" s="100"/>
      <c r="D69" s="160"/>
      <c r="E69" s="146"/>
      <c r="F69" s="146"/>
      <c r="G69" s="146"/>
      <c r="J69" s="8"/>
    </row>
    <row r="70" spans="1:10" s="7" customFormat="1" x14ac:dyDescent="0.35">
      <c r="A70" s="11" t="s">
        <v>390</v>
      </c>
      <c r="B70" s="44" t="s">
        <v>119</v>
      </c>
      <c r="C70" s="100"/>
      <c r="D70" s="160"/>
      <c r="E70" s="146"/>
      <c r="F70" s="146"/>
      <c r="G70" s="146"/>
      <c r="J70" s="8"/>
    </row>
    <row r="71" spans="1:10" s="7" customFormat="1" x14ac:dyDescent="0.35">
      <c r="A71" s="11" t="s">
        <v>391</v>
      </c>
      <c r="B71" s="44" t="s">
        <v>120</v>
      </c>
      <c r="C71" s="100"/>
      <c r="D71" s="160"/>
      <c r="E71" s="146"/>
      <c r="F71" s="146"/>
      <c r="G71" s="146"/>
      <c r="J71" s="8"/>
    </row>
    <row r="72" spans="1:10" s="7" customFormat="1" x14ac:dyDescent="0.35">
      <c r="A72" s="11" t="s">
        <v>392</v>
      </c>
      <c r="B72" s="44" t="s">
        <v>121</v>
      </c>
      <c r="C72" s="100"/>
      <c r="D72" s="166"/>
      <c r="E72" s="167"/>
      <c r="F72" s="167"/>
      <c r="G72" s="167"/>
      <c r="J72" s="8"/>
    </row>
    <row r="73" spans="1:10" s="7" customFormat="1" x14ac:dyDescent="0.35">
      <c r="A73" s="11" t="s">
        <v>393</v>
      </c>
      <c r="B73" s="44" t="s">
        <v>122</v>
      </c>
      <c r="C73" s="100"/>
      <c r="D73" s="73" t="s">
        <v>8</v>
      </c>
      <c r="E73" s="66">
        <v>31</v>
      </c>
      <c r="F73" s="85"/>
      <c r="G73" s="27">
        <v>0</v>
      </c>
      <c r="J73" s="8"/>
    </row>
    <row r="74" spans="1:10" s="7" customFormat="1" x14ac:dyDescent="0.35">
      <c r="A74" s="11" t="s">
        <v>394</v>
      </c>
      <c r="B74" s="44" t="s">
        <v>123</v>
      </c>
      <c r="C74" s="100"/>
      <c r="D74" s="153"/>
      <c r="E74" s="154"/>
      <c r="F74" s="154"/>
      <c r="G74" s="154"/>
      <c r="J74" s="8"/>
    </row>
    <row r="75" spans="1:10" s="7" customFormat="1" x14ac:dyDescent="0.35">
      <c r="A75" s="11" t="s">
        <v>395</v>
      </c>
      <c r="B75" s="44" t="s">
        <v>124</v>
      </c>
      <c r="C75" s="100"/>
      <c r="D75" s="156"/>
      <c r="E75" s="157"/>
      <c r="F75" s="157"/>
      <c r="G75" s="157"/>
      <c r="J75" s="8"/>
    </row>
    <row r="76" spans="1:10" s="7" customFormat="1" ht="42" x14ac:dyDescent="0.35">
      <c r="A76" s="11" t="s">
        <v>396</v>
      </c>
      <c r="B76" s="44" t="s">
        <v>497</v>
      </c>
      <c r="C76" s="100"/>
      <c r="D76" s="156"/>
      <c r="E76" s="157"/>
      <c r="F76" s="157"/>
      <c r="G76" s="157"/>
      <c r="J76" s="8"/>
    </row>
    <row r="77" spans="1:10" s="7" customFormat="1" x14ac:dyDescent="0.35">
      <c r="A77" s="11" t="s">
        <v>397</v>
      </c>
      <c r="B77" s="44" t="s">
        <v>126</v>
      </c>
      <c r="C77" s="100"/>
      <c r="D77" s="156"/>
      <c r="E77" s="157"/>
      <c r="F77" s="157"/>
      <c r="G77" s="157"/>
      <c r="J77" s="8"/>
    </row>
    <row r="78" spans="1:10" s="7" customFormat="1" ht="14.5" thickBot="1" x14ac:dyDescent="0.4">
      <c r="A78" s="30" t="s">
        <v>398</v>
      </c>
      <c r="B78" s="45" t="s">
        <v>127</v>
      </c>
      <c r="C78" s="101"/>
      <c r="D78" s="163"/>
      <c r="E78" s="164"/>
      <c r="F78" s="164"/>
      <c r="G78" s="164"/>
      <c r="J78" s="8"/>
    </row>
    <row r="79" spans="1:10" s="7" customFormat="1" ht="35.15" customHeight="1" thickBot="1" x14ac:dyDescent="0.4">
      <c r="A79" s="22"/>
      <c r="B79" s="40"/>
      <c r="C79" s="102"/>
      <c r="D79" s="71" t="s">
        <v>8</v>
      </c>
      <c r="E79" s="64">
        <v>31</v>
      </c>
      <c r="F79" s="83"/>
      <c r="G79" s="56">
        <f>E79*F79</f>
        <v>0</v>
      </c>
      <c r="J79" s="8"/>
    </row>
    <row r="80" spans="1:10" s="7" customFormat="1" ht="56.5" thickBot="1" x14ac:dyDescent="0.4">
      <c r="A80" s="22" t="s">
        <v>20</v>
      </c>
      <c r="B80" s="25" t="s">
        <v>128</v>
      </c>
      <c r="C80" s="20" t="s">
        <v>7</v>
      </c>
      <c r="D80" s="9"/>
      <c r="E80" s="10"/>
      <c r="F80" s="86"/>
      <c r="G80" s="23"/>
      <c r="I80" s="8"/>
    </row>
    <row r="81" spans="1:10" s="7" customFormat="1" ht="42" x14ac:dyDescent="0.35">
      <c r="A81" s="21" t="s">
        <v>21</v>
      </c>
      <c r="B81" s="87" t="s">
        <v>92</v>
      </c>
      <c r="C81" s="103"/>
      <c r="D81" s="31"/>
      <c r="E81" s="12"/>
      <c r="F81" s="88"/>
      <c r="G81" s="24"/>
      <c r="I81" s="8"/>
    </row>
    <row r="82" spans="1:10" s="7" customFormat="1" ht="42" x14ac:dyDescent="0.35">
      <c r="A82" s="21" t="s">
        <v>22</v>
      </c>
      <c r="B82" s="81" t="s">
        <v>93</v>
      </c>
      <c r="C82" s="100"/>
      <c r="D82" s="31"/>
      <c r="E82" s="12"/>
      <c r="F82" s="88"/>
      <c r="G82" s="24"/>
      <c r="I82" s="8"/>
    </row>
    <row r="83" spans="1:10" s="7" customFormat="1" ht="28" x14ac:dyDescent="0.35">
      <c r="A83" s="21" t="s">
        <v>23</v>
      </c>
      <c r="B83" s="81" t="s">
        <v>129</v>
      </c>
      <c r="C83" s="100"/>
      <c r="D83" s="31"/>
      <c r="E83" s="12"/>
      <c r="F83" s="88"/>
      <c r="G83" s="24"/>
      <c r="I83" s="8"/>
    </row>
    <row r="84" spans="1:10" s="7" customFormat="1" ht="28" x14ac:dyDescent="0.35">
      <c r="A84" s="21" t="s">
        <v>24</v>
      </c>
      <c r="B84" s="13" t="s">
        <v>95</v>
      </c>
      <c r="C84" s="100"/>
      <c r="D84" s="31"/>
      <c r="E84" s="12"/>
      <c r="F84" s="88"/>
      <c r="G84" s="24"/>
      <c r="I84" s="8"/>
    </row>
    <row r="85" spans="1:10" s="7" customFormat="1" ht="28" x14ac:dyDescent="0.35">
      <c r="A85" s="21" t="s">
        <v>399</v>
      </c>
      <c r="B85" s="13" t="s">
        <v>96</v>
      </c>
      <c r="C85" s="100"/>
      <c r="D85" s="31"/>
      <c r="E85" s="12"/>
      <c r="F85" s="88"/>
      <c r="G85" s="24"/>
      <c r="I85" s="8"/>
    </row>
    <row r="86" spans="1:10" s="7" customFormat="1" ht="42" x14ac:dyDescent="0.35">
      <c r="A86" s="21" t="s">
        <v>400</v>
      </c>
      <c r="B86" s="82" t="s">
        <v>97</v>
      </c>
      <c r="C86" s="100"/>
      <c r="D86" s="31"/>
      <c r="E86" s="12"/>
      <c r="F86" s="88"/>
      <c r="G86" s="24"/>
      <c r="I86" s="8"/>
    </row>
    <row r="87" spans="1:10" s="7" customFormat="1" ht="28" x14ac:dyDescent="0.35">
      <c r="A87" s="21" t="s">
        <v>401</v>
      </c>
      <c r="B87" s="81" t="s">
        <v>98</v>
      </c>
      <c r="C87" s="100"/>
      <c r="D87" s="31"/>
      <c r="E87" s="12"/>
      <c r="F87" s="88"/>
      <c r="G87" s="24"/>
      <c r="I87" s="8"/>
    </row>
    <row r="88" spans="1:10" s="7" customFormat="1" x14ac:dyDescent="0.35">
      <c r="A88" s="21" t="s">
        <v>402</v>
      </c>
      <c r="B88" s="44" t="s">
        <v>130</v>
      </c>
      <c r="C88" s="100"/>
      <c r="D88" s="74"/>
      <c r="E88" s="67"/>
      <c r="F88" s="89"/>
      <c r="G88" s="24"/>
      <c r="J88" s="8"/>
    </row>
    <row r="89" spans="1:10" s="7" customFormat="1" ht="28" x14ac:dyDescent="0.35">
      <c r="A89" s="21" t="s">
        <v>403</v>
      </c>
      <c r="B89" s="44" t="s">
        <v>101</v>
      </c>
      <c r="C89" s="100"/>
      <c r="D89" s="74"/>
      <c r="E89" s="67"/>
      <c r="F89" s="89"/>
      <c r="G89" s="24"/>
      <c r="J89" s="8"/>
    </row>
    <row r="90" spans="1:10" s="7" customFormat="1" ht="42" x14ac:dyDescent="0.35">
      <c r="A90" s="21" t="s">
        <v>404</v>
      </c>
      <c r="B90" s="44" t="s">
        <v>131</v>
      </c>
      <c r="C90" s="100"/>
      <c r="D90" s="74"/>
      <c r="E90" s="67"/>
      <c r="F90" s="89"/>
      <c r="G90" s="24"/>
      <c r="J90" s="8"/>
    </row>
    <row r="91" spans="1:10" s="7" customFormat="1" ht="28" x14ac:dyDescent="0.35">
      <c r="A91" s="21" t="s">
        <v>405</v>
      </c>
      <c r="B91" s="44" t="s">
        <v>105</v>
      </c>
      <c r="C91" s="100"/>
      <c r="D91" s="74"/>
      <c r="E91" s="67"/>
      <c r="F91" s="89"/>
      <c r="G91" s="24"/>
      <c r="J91" s="8"/>
    </row>
    <row r="92" spans="1:10" s="7" customFormat="1" x14ac:dyDescent="0.35">
      <c r="A92" s="21" t="s">
        <v>406</v>
      </c>
      <c r="B92" s="44" t="s">
        <v>107</v>
      </c>
      <c r="C92" s="100"/>
      <c r="D92" s="74"/>
      <c r="E92" s="67"/>
      <c r="F92" s="89"/>
      <c r="G92" s="24"/>
      <c r="J92" s="8"/>
    </row>
    <row r="93" spans="1:10" s="7" customFormat="1" ht="28" x14ac:dyDescent="0.35">
      <c r="A93" s="21" t="s">
        <v>407</v>
      </c>
      <c r="B93" s="44" t="s">
        <v>109</v>
      </c>
      <c r="C93" s="100"/>
      <c r="D93" s="74"/>
      <c r="E93" s="67"/>
      <c r="F93" s="89"/>
      <c r="G93" s="24"/>
      <c r="J93" s="8"/>
    </row>
    <row r="94" spans="1:10" s="7" customFormat="1" ht="28" x14ac:dyDescent="0.35">
      <c r="A94" s="21" t="s">
        <v>408</v>
      </c>
      <c r="B94" s="44" t="s">
        <v>111</v>
      </c>
      <c r="C94" s="100"/>
      <c r="D94" s="74"/>
      <c r="E94" s="67"/>
      <c r="F94" s="89"/>
      <c r="G94" s="24"/>
      <c r="J94" s="8"/>
    </row>
    <row r="95" spans="1:10" s="7" customFormat="1" x14ac:dyDescent="0.35">
      <c r="A95" s="21" t="s">
        <v>409</v>
      </c>
      <c r="B95" s="44" t="s">
        <v>113</v>
      </c>
      <c r="C95" s="100"/>
      <c r="D95" s="74"/>
      <c r="E95" s="67"/>
      <c r="F95" s="89"/>
      <c r="G95" s="24"/>
      <c r="J95" s="8"/>
    </row>
    <row r="96" spans="1:10" s="7" customFormat="1" x14ac:dyDescent="0.35">
      <c r="A96" s="21" t="s">
        <v>410</v>
      </c>
      <c r="B96" s="44" t="s">
        <v>114</v>
      </c>
      <c r="C96" s="100"/>
      <c r="D96" s="74"/>
      <c r="E96" s="67"/>
      <c r="F96" s="89"/>
      <c r="G96" s="24"/>
      <c r="J96" s="8"/>
    </row>
    <row r="97" spans="1:10" s="7" customFormat="1" x14ac:dyDescent="0.35">
      <c r="A97" s="21" t="s">
        <v>411</v>
      </c>
      <c r="B97" s="44" t="s">
        <v>115</v>
      </c>
      <c r="C97" s="100"/>
      <c r="D97" s="74"/>
      <c r="E97" s="67"/>
      <c r="F97" s="89"/>
      <c r="G97" s="24"/>
      <c r="J97" s="8"/>
    </row>
    <row r="98" spans="1:10" s="7" customFormat="1" x14ac:dyDescent="0.35">
      <c r="A98" s="21" t="s">
        <v>412</v>
      </c>
      <c r="B98" s="44" t="s">
        <v>116</v>
      </c>
      <c r="C98" s="100"/>
      <c r="D98" s="74"/>
      <c r="E98" s="67"/>
      <c r="F98" s="89"/>
      <c r="G98" s="24"/>
      <c r="J98" s="8"/>
    </row>
    <row r="99" spans="1:10" s="7" customFormat="1" ht="28" x14ac:dyDescent="0.35">
      <c r="A99" s="21" t="s">
        <v>413</v>
      </c>
      <c r="B99" s="44" t="s">
        <v>117</v>
      </c>
      <c r="C99" s="100"/>
      <c r="D99" s="74"/>
      <c r="E99" s="67"/>
      <c r="F99" s="89"/>
      <c r="G99" s="24"/>
      <c r="J99" s="8"/>
    </row>
    <row r="100" spans="1:10" s="7" customFormat="1" ht="28" x14ac:dyDescent="0.35">
      <c r="A100" s="21" t="s">
        <v>414</v>
      </c>
      <c r="B100" s="44" t="s">
        <v>118</v>
      </c>
      <c r="C100" s="100"/>
      <c r="D100" s="74"/>
      <c r="E100" s="67"/>
      <c r="F100" s="89"/>
      <c r="G100" s="24"/>
      <c r="J100" s="8"/>
    </row>
    <row r="101" spans="1:10" s="7" customFormat="1" x14ac:dyDescent="0.35">
      <c r="A101" s="21" t="s">
        <v>415</v>
      </c>
      <c r="B101" s="44" t="s">
        <v>119</v>
      </c>
      <c r="C101" s="100"/>
      <c r="D101" s="74"/>
      <c r="E101" s="67"/>
      <c r="F101" s="89"/>
      <c r="G101" s="24"/>
      <c r="J101" s="8"/>
    </row>
    <row r="102" spans="1:10" s="7" customFormat="1" x14ac:dyDescent="0.35">
      <c r="A102" s="11" t="s">
        <v>416</v>
      </c>
      <c r="B102" s="44" t="s">
        <v>120</v>
      </c>
      <c r="C102" s="100"/>
      <c r="D102" s="74"/>
      <c r="E102" s="67"/>
      <c r="F102" s="89"/>
      <c r="G102" s="24"/>
      <c r="J102" s="8"/>
    </row>
    <row r="103" spans="1:10" s="7" customFormat="1" x14ac:dyDescent="0.35">
      <c r="A103" s="11" t="s">
        <v>417</v>
      </c>
      <c r="B103" s="44" t="s">
        <v>121</v>
      </c>
      <c r="C103" s="100"/>
      <c r="D103" s="74"/>
      <c r="E103" s="67"/>
      <c r="F103" s="89"/>
      <c r="G103" s="24"/>
      <c r="J103" s="8"/>
    </row>
    <row r="104" spans="1:10" s="7" customFormat="1" x14ac:dyDescent="0.35">
      <c r="A104" s="11" t="s">
        <v>418</v>
      </c>
      <c r="B104" s="44" t="s">
        <v>122</v>
      </c>
      <c r="C104" s="100"/>
      <c r="D104" s="73" t="s">
        <v>8</v>
      </c>
      <c r="E104" s="66">
        <v>4</v>
      </c>
      <c r="F104" s="85"/>
      <c r="G104" s="27">
        <v>0</v>
      </c>
      <c r="J104" s="8"/>
    </row>
    <row r="105" spans="1:10" s="7" customFormat="1" x14ac:dyDescent="0.35">
      <c r="A105" s="11" t="s">
        <v>419</v>
      </c>
      <c r="B105" s="44" t="s">
        <v>123</v>
      </c>
      <c r="C105" s="100"/>
      <c r="D105" s="74"/>
      <c r="E105" s="67"/>
      <c r="F105" s="89"/>
      <c r="G105" s="24"/>
      <c r="J105" s="8"/>
    </row>
    <row r="106" spans="1:10" s="7" customFormat="1" x14ac:dyDescent="0.35">
      <c r="A106" s="11" t="s">
        <v>420</v>
      </c>
      <c r="B106" s="44" t="s">
        <v>124</v>
      </c>
      <c r="C106" s="100"/>
      <c r="D106" s="74"/>
      <c r="E106" s="67"/>
      <c r="F106" s="89"/>
      <c r="G106" s="24"/>
      <c r="J106" s="8"/>
    </row>
    <row r="107" spans="1:10" s="7" customFormat="1" ht="42" x14ac:dyDescent="0.35">
      <c r="A107" s="11" t="s">
        <v>421</v>
      </c>
      <c r="B107" s="44" t="s">
        <v>125</v>
      </c>
      <c r="C107" s="100"/>
      <c r="D107" s="74"/>
      <c r="E107" s="67"/>
      <c r="F107" s="89"/>
      <c r="G107" s="24"/>
      <c r="J107" s="8"/>
    </row>
    <row r="108" spans="1:10" s="7" customFormat="1" x14ac:dyDescent="0.35">
      <c r="A108" s="11" t="s">
        <v>422</v>
      </c>
      <c r="B108" s="44" t="s">
        <v>126</v>
      </c>
      <c r="C108" s="100"/>
      <c r="D108" s="74"/>
      <c r="E108" s="67"/>
      <c r="F108" s="89"/>
      <c r="G108" s="24"/>
      <c r="J108" s="8"/>
    </row>
    <row r="109" spans="1:10" s="7" customFormat="1" ht="14.5" thickBot="1" x14ac:dyDescent="0.4">
      <c r="A109" s="30" t="s">
        <v>423</v>
      </c>
      <c r="B109" s="45" t="s">
        <v>127</v>
      </c>
      <c r="C109" s="101"/>
      <c r="D109" s="74"/>
      <c r="E109" s="67"/>
      <c r="F109" s="89"/>
      <c r="G109" s="24"/>
      <c r="J109" s="8"/>
    </row>
    <row r="110" spans="1:10" s="7" customFormat="1" ht="35.15" customHeight="1" thickBot="1" x14ac:dyDescent="0.4">
      <c r="A110" s="22"/>
      <c r="B110" s="40"/>
      <c r="C110" s="102"/>
      <c r="D110" s="71" t="s">
        <v>8</v>
      </c>
      <c r="E110" s="64">
        <v>4</v>
      </c>
      <c r="F110" s="83"/>
      <c r="G110" s="56">
        <f>E110*F110</f>
        <v>0</v>
      </c>
      <c r="J110" s="8"/>
    </row>
    <row r="111" spans="1:10" s="7" customFormat="1" ht="56.5" thickBot="1" x14ac:dyDescent="0.4">
      <c r="A111" s="22" t="s">
        <v>25</v>
      </c>
      <c r="B111" s="25" t="s">
        <v>132</v>
      </c>
      <c r="C111" s="20" t="s">
        <v>7</v>
      </c>
      <c r="D111" s="159"/>
      <c r="E111" s="159"/>
      <c r="F111" s="159"/>
      <c r="G111" s="159"/>
      <c r="I111" s="8"/>
    </row>
    <row r="112" spans="1:10" s="7" customFormat="1" ht="56" x14ac:dyDescent="0.35">
      <c r="A112" s="21" t="s">
        <v>26</v>
      </c>
      <c r="B112" s="87" t="s">
        <v>133</v>
      </c>
      <c r="C112" s="103"/>
      <c r="D112" s="146"/>
      <c r="E112" s="146"/>
      <c r="F112" s="146"/>
      <c r="G112" s="146"/>
      <c r="I112" s="8"/>
    </row>
    <row r="113" spans="1:9" s="7" customFormat="1" ht="28" x14ac:dyDescent="0.35">
      <c r="A113" s="21" t="s">
        <v>27</v>
      </c>
      <c r="B113" s="81" t="s">
        <v>134</v>
      </c>
      <c r="C113" s="100"/>
      <c r="D113" s="146"/>
      <c r="E113" s="146"/>
      <c r="F113" s="146"/>
      <c r="G113" s="146"/>
      <c r="I113" s="8"/>
    </row>
    <row r="114" spans="1:9" s="7" customFormat="1" ht="42" x14ac:dyDescent="0.35">
      <c r="A114" s="21" t="s">
        <v>28</v>
      </c>
      <c r="B114" s="81" t="s">
        <v>135</v>
      </c>
      <c r="C114" s="100"/>
      <c r="D114" s="146"/>
      <c r="E114" s="146"/>
      <c r="F114" s="146"/>
      <c r="G114" s="146"/>
      <c r="I114" s="8"/>
    </row>
    <row r="115" spans="1:9" s="7" customFormat="1" ht="42" x14ac:dyDescent="0.35">
      <c r="A115" s="21" t="s">
        <v>29</v>
      </c>
      <c r="B115" s="13" t="s">
        <v>136</v>
      </c>
      <c r="C115" s="100"/>
      <c r="D115" s="146"/>
      <c r="E115" s="146"/>
      <c r="F115" s="146"/>
      <c r="G115" s="146"/>
      <c r="I115" s="8"/>
    </row>
    <row r="116" spans="1:9" s="7" customFormat="1" ht="28" x14ac:dyDescent="0.35">
      <c r="A116" s="21" t="s">
        <v>30</v>
      </c>
      <c r="B116" s="13" t="s">
        <v>129</v>
      </c>
      <c r="C116" s="100"/>
      <c r="D116" s="146"/>
      <c r="E116" s="146"/>
      <c r="F116" s="146"/>
      <c r="G116" s="146"/>
      <c r="I116" s="8"/>
    </row>
    <row r="117" spans="1:9" s="7" customFormat="1" ht="42" x14ac:dyDescent="0.35">
      <c r="A117" s="21" t="s">
        <v>31</v>
      </c>
      <c r="B117" s="13" t="s">
        <v>131</v>
      </c>
      <c r="C117" s="100"/>
      <c r="D117" s="146"/>
      <c r="E117" s="146"/>
      <c r="F117" s="146"/>
      <c r="G117" s="146"/>
      <c r="I117" s="8"/>
    </row>
    <row r="118" spans="1:9" s="7" customFormat="1" ht="42" x14ac:dyDescent="0.35">
      <c r="A118" s="21" t="s">
        <v>32</v>
      </c>
      <c r="B118" s="13" t="s">
        <v>137</v>
      </c>
      <c r="C118" s="100"/>
      <c r="D118" s="146"/>
      <c r="E118" s="146"/>
      <c r="F118" s="146"/>
      <c r="G118" s="146"/>
      <c r="I118" s="8"/>
    </row>
    <row r="119" spans="1:9" s="7" customFormat="1" ht="15.75" customHeight="1" x14ac:dyDescent="0.35">
      <c r="A119" s="21" t="s">
        <v>33</v>
      </c>
      <c r="B119" s="13" t="s">
        <v>138</v>
      </c>
      <c r="C119" s="100"/>
      <c r="D119" s="146"/>
      <c r="E119" s="146"/>
      <c r="F119" s="146"/>
      <c r="G119" s="146"/>
      <c r="I119" s="8"/>
    </row>
    <row r="120" spans="1:9" s="7" customFormat="1" ht="28" x14ac:dyDescent="0.35">
      <c r="A120" s="21" t="s">
        <v>34</v>
      </c>
      <c r="B120" s="13" t="s">
        <v>139</v>
      </c>
      <c r="C120" s="100"/>
      <c r="D120" s="146"/>
      <c r="E120" s="146"/>
      <c r="F120" s="146"/>
      <c r="G120" s="146"/>
      <c r="I120" s="8"/>
    </row>
    <row r="121" spans="1:9" s="7" customFormat="1" ht="28" x14ac:dyDescent="0.35">
      <c r="A121" s="21" t="s">
        <v>35</v>
      </c>
      <c r="B121" s="13" t="s">
        <v>140</v>
      </c>
      <c r="C121" s="100"/>
      <c r="D121" s="146"/>
      <c r="E121" s="146"/>
      <c r="F121" s="146"/>
      <c r="G121" s="146"/>
      <c r="I121" s="8"/>
    </row>
    <row r="122" spans="1:9" s="7" customFormat="1" ht="56" x14ac:dyDescent="0.35">
      <c r="A122" s="21" t="s">
        <v>36</v>
      </c>
      <c r="B122" s="13" t="s">
        <v>141</v>
      </c>
      <c r="C122" s="100"/>
      <c r="D122" s="146"/>
      <c r="E122" s="146"/>
      <c r="F122" s="146"/>
      <c r="G122" s="146"/>
      <c r="I122" s="8"/>
    </row>
    <row r="123" spans="1:9" s="7" customFormat="1" ht="42" x14ac:dyDescent="0.35">
      <c r="A123" s="21" t="s">
        <v>37</v>
      </c>
      <c r="B123" s="13" t="s">
        <v>142</v>
      </c>
      <c r="C123" s="100"/>
      <c r="D123" s="146"/>
      <c r="E123" s="146"/>
      <c r="F123" s="146"/>
      <c r="G123" s="146"/>
      <c r="I123" s="8"/>
    </row>
    <row r="124" spans="1:9" s="7" customFormat="1" ht="15.75" customHeight="1" x14ac:dyDescent="0.35">
      <c r="A124" s="21" t="s">
        <v>38</v>
      </c>
      <c r="B124" s="13" t="s">
        <v>143</v>
      </c>
      <c r="C124" s="100"/>
      <c r="D124" s="146"/>
      <c r="E124" s="146"/>
      <c r="F124" s="146"/>
      <c r="G124" s="146"/>
      <c r="I124" s="8"/>
    </row>
    <row r="125" spans="1:9" s="7" customFormat="1" ht="15.75" customHeight="1" x14ac:dyDescent="0.35">
      <c r="A125" s="21" t="s">
        <v>86</v>
      </c>
      <c r="B125" s="13" t="s">
        <v>144</v>
      </c>
      <c r="C125" s="100"/>
      <c r="D125" s="146"/>
      <c r="E125" s="146"/>
      <c r="F125" s="146"/>
      <c r="G125" s="146"/>
      <c r="I125" s="8"/>
    </row>
    <row r="126" spans="1:9" s="7" customFormat="1" ht="28" x14ac:dyDescent="0.35">
      <c r="A126" s="21" t="s">
        <v>87</v>
      </c>
      <c r="B126" s="13" t="s">
        <v>145</v>
      </c>
      <c r="C126" s="100"/>
      <c r="D126" s="146"/>
      <c r="E126" s="146"/>
      <c r="F126" s="146"/>
      <c r="G126" s="146"/>
      <c r="I126" s="8"/>
    </row>
    <row r="127" spans="1:9" s="7" customFormat="1" ht="28" x14ac:dyDescent="0.35">
      <c r="A127" s="21" t="s">
        <v>88</v>
      </c>
      <c r="B127" s="13" t="s">
        <v>146</v>
      </c>
      <c r="C127" s="100"/>
      <c r="D127" s="146"/>
      <c r="E127" s="146"/>
      <c r="F127" s="146"/>
      <c r="G127" s="146"/>
      <c r="I127" s="8"/>
    </row>
    <row r="128" spans="1:9" s="7" customFormat="1" ht="15.75" customHeight="1" x14ac:dyDescent="0.35">
      <c r="A128" s="21" t="s">
        <v>327</v>
      </c>
      <c r="B128" s="13" t="s">
        <v>147</v>
      </c>
      <c r="C128" s="100"/>
      <c r="D128" s="146"/>
      <c r="E128" s="146"/>
      <c r="F128" s="146"/>
      <c r="G128" s="146"/>
      <c r="I128" s="8"/>
    </row>
    <row r="129" spans="1:10" s="7" customFormat="1" ht="15.75" customHeight="1" x14ac:dyDescent="0.35">
      <c r="A129" s="21" t="s">
        <v>328</v>
      </c>
      <c r="B129" s="13" t="s">
        <v>148</v>
      </c>
      <c r="C129" s="100"/>
      <c r="D129" s="146"/>
      <c r="E129" s="146"/>
      <c r="F129" s="146"/>
      <c r="G129" s="146"/>
      <c r="I129" s="8"/>
    </row>
    <row r="130" spans="1:10" s="7" customFormat="1" ht="15.75" customHeight="1" x14ac:dyDescent="0.35">
      <c r="A130" s="21" t="s">
        <v>329</v>
      </c>
      <c r="B130" s="13" t="s">
        <v>149</v>
      </c>
      <c r="C130" s="100"/>
      <c r="D130" s="146"/>
      <c r="E130" s="146"/>
      <c r="F130" s="146"/>
      <c r="G130" s="146"/>
      <c r="I130" s="8"/>
    </row>
    <row r="131" spans="1:10" s="7" customFormat="1" ht="15.75" customHeight="1" x14ac:dyDescent="0.35">
      <c r="A131" s="150" t="s">
        <v>330</v>
      </c>
      <c r="B131" s="13" t="s">
        <v>150</v>
      </c>
      <c r="C131" s="104"/>
      <c r="D131" s="146"/>
      <c r="E131" s="146"/>
      <c r="F131" s="146"/>
      <c r="G131" s="146"/>
      <c r="I131" s="8"/>
    </row>
    <row r="132" spans="1:10" s="7" customFormat="1" ht="28" x14ac:dyDescent="0.35">
      <c r="A132" s="151"/>
      <c r="B132" s="87" t="s">
        <v>151</v>
      </c>
      <c r="C132" s="104"/>
      <c r="D132" s="146"/>
      <c r="E132" s="146"/>
      <c r="F132" s="146"/>
      <c r="G132" s="146"/>
      <c r="I132" s="8"/>
    </row>
    <row r="133" spans="1:10" s="7" customFormat="1" ht="35.25" customHeight="1" x14ac:dyDescent="0.35">
      <c r="A133" s="152"/>
      <c r="B133" s="90" t="s">
        <v>152</v>
      </c>
      <c r="C133" s="104"/>
      <c r="D133" s="146"/>
      <c r="E133" s="146"/>
      <c r="F133" s="146"/>
      <c r="G133" s="146"/>
      <c r="I133" s="8"/>
    </row>
    <row r="134" spans="1:10" s="7" customFormat="1" ht="15.75" customHeight="1" x14ac:dyDescent="0.35">
      <c r="A134" s="11" t="s">
        <v>331</v>
      </c>
      <c r="B134" s="87" t="s">
        <v>153</v>
      </c>
      <c r="C134" s="100"/>
      <c r="D134" s="146"/>
      <c r="E134" s="146"/>
      <c r="F134" s="146"/>
      <c r="G134" s="146"/>
      <c r="I134" s="8"/>
    </row>
    <row r="135" spans="1:10" s="7" customFormat="1" ht="15.75" customHeight="1" x14ac:dyDescent="0.35">
      <c r="A135" s="11" t="s">
        <v>332</v>
      </c>
      <c r="B135" s="13" t="s">
        <v>154</v>
      </c>
      <c r="C135" s="100"/>
      <c r="D135" s="146"/>
      <c r="E135" s="146"/>
      <c r="F135" s="146"/>
      <c r="G135" s="146"/>
      <c r="I135" s="8"/>
    </row>
    <row r="136" spans="1:10" s="7" customFormat="1" ht="28" x14ac:dyDescent="0.35">
      <c r="A136" s="11" t="s">
        <v>333</v>
      </c>
      <c r="B136" s="13" t="s">
        <v>155</v>
      </c>
      <c r="C136" s="100"/>
      <c r="D136" s="146"/>
      <c r="E136" s="146"/>
      <c r="F136" s="146"/>
      <c r="G136" s="146"/>
      <c r="I136" s="8"/>
    </row>
    <row r="137" spans="1:10" s="7" customFormat="1" ht="28" x14ac:dyDescent="0.35">
      <c r="A137" s="11" t="s">
        <v>334</v>
      </c>
      <c r="B137" s="13" t="s">
        <v>156</v>
      </c>
      <c r="C137" s="100"/>
      <c r="D137" s="146"/>
      <c r="E137" s="146"/>
      <c r="F137" s="146"/>
      <c r="G137" s="146"/>
      <c r="I137" s="8"/>
    </row>
    <row r="138" spans="1:10" s="7" customFormat="1" ht="15.75" customHeight="1" x14ac:dyDescent="0.35">
      <c r="A138" s="11" t="s">
        <v>335</v>
      </c>
      <c r="B138" s="13" t="s">
        <v>157</v>
      </c>
      <c r="C138" s="100"/>
      <c r="D138" s="146"/>
      <c r="E138" s="146"/>
      <c r="F138" s="146"/>
      <c r="G138" s="146"/>
      <c r="I138" s="8"/>
    </row>
    <row r="139" spans="1:10" s="7" customFormat="1" ht="42" x14ac:dyDescent="0.35">
      <c r="A139" s="11" t="s">
        <v>336</v>
      </c>
      <c r="B139" s="13" t="s">
        <v>158</v>
      </c>
      <c r="C139" s="100"/>
      <c r="D139" s="146"/>
      <c r="E139" s="146"/>
      <c r="F139" s="146"/>
      <c r="G139" s="146"/>
      <c r="I139" s="8"/>
    </row>
    <row r="140" spans="1:10" s="7" customFormat="1" ht="28" x14ac:dyDescent="0.35">
      <c r="A140" s="11" t="s">
        <v>337</v>
      </c>
      <c r="B140" s="13" t="s">
        <v>159</v>
      </c>
      <c r="C140" s="100"/>
      <c r="D140" s="146"/>
      <c r="E140" s="146"/>
      <c r="F140" s="146"/>
      <c r="G140" s="146"/>
      <c r="I140" s="8"/>
    </row>
    <row r="141" spans="1:10" s="7" customFormat="1" ht="15.75" customHeight="1" x14ac:dyDescent="0.35">
      <c r="A141" s="11" t="s">
        <v>338</v>
      </c>
      <c r="B141" s="82" t="s">
        <v>160</v>
      </c>
      <c r="C141" s="100"/>
      <c r="D141" s="146"/>
      <c r="E141" s="146"/>
      <c r="F141" s="146"/>
      <c r="G141" s="146"/>
      <c r="I141" s="8"/>
    </row>
    <row r="142" spans="1:10" s="7" customFormat="1" ht="56" x14ac:dyDescent="0.35">
      <c r="A142" s="11" t="s">
        <v>339</v>
      </c>
      <c r="B142" s="81" t="s">
        <v>161</v>
      </c>
      <c r="C142" s="100"/>
      <c r="D142" s="167"/>
      <c r="E142" s="167"/>
      <c r="F142" s="167"/>
      <c r="G142" s="167"/>
      <c r="I142" s="8"/>
    </row>
    <row r="143" spans="1:10" s="7" customFormat="1" x14ac:dyDescent="0.35">
      <c r="A143" s="11" t="s">
        <v>340</v>
      </c>
      <c r="B143" s="44" t="s">
        <v>162</v>
      </c>
      <c r="C143" s="100"/>
      <c r="D143" s="73" t="s">
        <v>8</v>
      </c>
      <c r="E143" s="66">
        <v>6</v>
      </c>
      <c r="F143" s="85"/>
      <c r="G143" s="27">
        <f>E143*F143</f>
        <v>0</v>
      </c>
      <c r="J143" s="8"/>
    </row>
    <row r="144" spans="1:10" s="7" customFormat="1" ht="42" x14ac:dyDescent="0.35">
      <c r="A144" s="11" t="s">
        <v>424</v>
      </c>
      <c r="B144" s="44" t="s">
        <v>163</v>
      </c>
      <c r="C144" s="100"/>
      <c r="D144" s="153"/>
      <c r="E144" s="154"/>
      <c r="F144" s="154"/>
      <c r="G144" s="154"/>
      <c r="J144" s="8"/>
    </row>
    <row r="145" spans="1:10" s="7" customFormat="1" x14ac:dyDescent="0.35">
      <c r="A145" s="11" t="s">
        <v>425</v>
      </c>
      <c r="B145" s="44" t="s">
        <v>164</v>
      </c>
      <c r="C145" s="100"/>
      <c r="D145" s="156"/>
      <c r="E145" s="157"/>
      <c r="F145" s="157"/>
      <c r="G145" s="157"/>
      <c r="J145" s="8"/>
    </row>
    <row r="146" spans="1:10" s="7" customFormat="1" ht="28" x14ac:dyDescent="0.35">
      <c r="A146" s="11" t="s">
        <v>426</v>
      </c>
      <c r="B146" s="44" t="s">
        <v>165</v>
      </c>
      <c r="C146" s="100"/>
      <c r="D146" s="156"/>
      <c r="E146" s="157"/>
      <c r="F146" s="157"/>
      <c r="G146" s="157"/>
      <c r="J146" s="8"/>
    </row>
    <row r="147" spans="1:10" s="7" customFormat="1" x14ac:dyDescent="0.35">
      <c r="A147" s="11" t="s">
        <v>427</v>
      </c>
      <c r="B147" s="44" t="s">
        <v>166</v>
      </c>
      <c r="C147" s="100"/>
      <c r="D147" s="156"/>
      <c r="E147" s="157"/>
      <c r="F147" s="157"/>
      <c r="G147" s="157"/>
      <c r="J147" s="8"/>
    </row>
    <row r="148" spans="1:10" s="7" customFormat="1" ht="42" x14ac:dyDescent="0.35">
      <c r="A148" s="11" t="s">
        <v>428</v>
      </c>
      <c r="B148" s="44" t="s">
        <v>167</v>
      </c>
      <c r="C148" s="100"/>
      <c r="D148" s="156"/>
      <c r="E148" s="157"/>
      <c r="F148" s="157"/>
      <c r="G148" s="157"/>
      <c r="J148" s="8"/>
    </row>
    <row r="149" spans="1:10" s="7" customFormat="1" x14ac:dyDescent="0.35">
      <c r="A149" s="11" t="s">
        <v>429</v>
      </c>
      <c r="B149" s="44" t="s">
        <v>168</v>
      </c>
      <c r="C149" s="100"/>
      <c r="D149" s="156"/>
      <c r="E149" s="157"/>
      <c r="F149" s="157"/>
      <c r="G149" s="157"/>
      <c r="J149" s="8"/>
    </row>
    <row r="150" spans="1:10" s="7" customFormat="1" x14ac:dyDescent="0.35">
      <c r="A150" s="11" t="s">
        <v>430</v>
      </c>
      <c r="B150" s="44" t="s">
        <v>169</v>
      </c>
      <c r="C150" s="100"/>
      <c r="D150" s="156"/>
      <c r="E150" s="157"/>
      <c r="F150" s="157"/>
      <c r="G150" s="157"/>
      <c r="J150" s="8"/>
    </row>
    <row r="151" spans="1:10" s="7" customFormat="1" ht="28.5" thickBot="1" x14ac:dyDescent="0.4">
      <c r="A151" s="30" t="s">
        <v>431</v>
      </c>
      <c r="B151" s="45" t="s">
        <v>170</v>
      </c>
      <c r="C151" s="101"/>
      <c r="D151" s="163"/>
      <c r="E151" s="164"/>
      <c r="F151" s="164"/>
      <c r="G151" s="164"/>
      <c r="J151" s="8"/>
    </row>
    <row r="152" spans="1:10" s="7" customFormat="1" ht="35.15" customHeight="1" thickBot="1" x14ac:dyDescent="0.4">
      <c r="A152" s="22"/>
      <c r="B152" s="40"/>
      <c r="C152" s="102"/>
      <c r="D152" s="71" t="s">
        <v>8</v>
      </c>
      <c r="E152" s="64">
        <v>6</v>
      </c>
      <c r="F152" s="83"/>
      <c r="G152" s="56">
        <f>E152*F152</f>
        <v>0</v>
      </c>
      <c r="J152" s="8"/>
    </row>
    <row r="153" spans="1:10" s="7" customFormat="1" ht="56" x14ac:dyDescent="0.35">
      <c r="A153" s="35" t="s">
        <v>39</v>
      </c>
      <c r="B153" s="47" t="s">
        <v>241</v>
      </c>
      <c r="C153" s="46" t="s">
        <v>7</v>
      </c>
      <c r="D153" s="168"/>
      <c r="E153" s="159"/>
      <c r="F153" s="159"/>
      <c r="G153" s="159"/>
      <c r="I153" s="8"/>
    </row>
    <row r="154" spans="1:10" s="7" customFormat="1" ht="28" x14ac:dyDescent="0.35">
      <c r="A154" s="11" t="s">
        <v>40</v>
      </c>
      <c r="B154" s="13" t="s">
        <v>242</v>
      </c>
      <c r="C154" s="100"/>
      <c r="D154" s="160"/>
      <c r="E154" s="146"/>
      <c r="F154" s="146"/>
      <c r="G154" s="146"/>
      <c r="I154" s="8"/>
    </row>
    <row r="155" spans="1:10" s="7" customFormat="1" ht="15.75" customHeight="1" x14ac:dyDescent="0.35">
      <c r="A155" s="11" t="s">
        <v>41</v>
      </c>
      <c r="B155" s="91" t="s">
        <v>243</v>
      </c>
      <c r="C155" s="100"/>
      <c r="D155" s="160"/>
      <c r="E155" s="146"/>
      <c r="F155" s="146"/>
      <c r="G155" s="146"/>
      <c r="I155" s="8"/>
    </row>
    <row r="156" spans="1:10" s="7" customFormat="1" ht="15.75" customHeight="1" x14ac:dyDescent="0.35">
      <c r="A156" s="11" t="s">
        <v>42</v>
      </c>
      <c r="B156" s="91" t="s">
        <v>244</v>
      </c>
      <c r="C156" s="100"/>
      <c r="D156" s="160"/>
      <c r="E156" s="146"/>
      <c r="F156" s="146"/>
      <c r="G156" s="146"/>
      <c r="I156" s="8"/>
    </row>
    <row r="157" spans="1:10" s="7" customFormat="1" ht="15.75" customHeight="1" x14ac:dyDescent="0.35">
      <c r="A157" s="11" t="s">
        <v>43</v>
      </c>
      <c r="B157" s="92" t="s">
        <v>245</v>
      </c>
      <c r="C157" s="100"/>
      <c r="D157" s="160"/>
      <c r="E157" s="146"/>
      <c r="F157" s="146"/>
      <c r="G157" s="146"/>
      <c r="I157" s="8"/>
    </row>
    <row r="158" spans="1:10" s="7" customFormat="1" ht="15.75" customHeight="1" x14ac:dyDescent="0.35">
      <c r="A158" s="11" t="s">
        <v>44</v>
      </c>
      <c r="B158" s="92" t="s">
        <v>246</v>
      </c>
      <c r="C158" s="100"/>
      <c r="D158" s="160"/>
      <c r="E158" s="146"/>
      <c r="F158" s="146"/>
      <c r="G158" s="146"/>
      <c r="I158" s="8"/>
    </row>
    <row r="159" spans="1:10" s="7" customFormat="1" ht="16.5" customHeight="1" thickBot="1" x14ac:dyDescent="0.4">
      <c r="A159" s="30" t="s">
        <v>45</v>
      </c>
      <c r="B159" s="13" t="s">
        <v>247</v>
      </c>
      <c r="C159" s="101"/>
      <c r="D159" s="161"/>
      <c r="E159" s="162"/>
      <c r="F159" s="162"/>
      <c r="G159" s="162"/>
      <c r="I159" s="8"/>
    </row>
    <row r="160" spans="1:10" s="7" customFormat="1" ht="35.15" customHeight="1" thickBot="1" x14ac:dyDescent="0.4">
      <c r="A160" s="22"/>
      <c r="B160" s="40"/>
      <c r="C160" s="102"/>
      <c r="D160" s="71" t="s">
        <v>8</v>
      </c>
      <c r="E160" s="64">
        <v>12</v>
      </c>
      <c r="F160" s="83"/>
      <c r="G160" s="56">
        <f>E160*F160</f>
        <v>0</v>
      </c>
      <c r="J160" s="8"/>
    </row>
    <row r="161" spans="1:9" s="7" customFormat="1" ht="56.5" thickBot="1" x14ac:dyDescent="0.4">
      <c r="A161" s="35" t="s">
        <v>46</v>
      </c>
      <c r="B161" s="48" t="s">
        <v>171</v>
      </c>
      <c r="C161" s="20" t="s">
        <v>7</v>
      </c>
      <c r="D161" s="159"/>
      <c r="E161" s="159"/>
      <c r="F161" s="159"/>
      <c r="G161" s="159"/>
      <c r="I161" s="8"/>
    </row>
    <row r="162" spans="1:9" s="7" customFormat="1" x14ac:dyDescent="0.35">
      <c r="A162" s="11" t="s">
        <v>341</v>
      </c>
      <c r="B162" s="13" t="s">
        <v>173</v>
      </c>
      <c r="C162" s="103"/>
      <c r="D162" s="146"/>
      <c r="E162" s="146"/>
      <c r="F162" s="146"/>
      <c r="G162" s="146"/>
      <c r="I162" s="8"/>
    </row>
    <row r="163" spans="1:9" s="7" customFormat="1" x14ac:dyDescent="0.35">
      <c r="A163" s="11" t="s">
        <v>342</v>
      </c>
      <c r="B163" s="81" t="s">
        <v>174</v>
      </c>
      <c r="C163" s="100"/>
      <c r="D163" s="146"/>
      <c r="E163" s="146"/>
      <c r="F163" s="146"/>
      <c r="G163" s="146"/>
      <c r="I163" s="8"/>
    </row>
    <row r="164" spans="1:9" s="7" customFormat="1" ht="28" x14ac:dyDescent="0.35">
      <c r="A164" s="11" t="s">
        <v>343</v>
      </c>
      <c r="B164" s="13" t="s">
        <v>175</v>
      </c>
      <c r="C164" s="100"/>
      <c r="D164" s="146"/>
      <c r="E164" s="146"/>
      <c r="F164" s="146"/>
      <c r="G164" s="146"/>
      <c r="I164" s="8"/>
    </row>
    <row r="165" spans="1:9" s="7" customFormat="1" x14ac:dyDescent="0.35">
      <c r="A165" s="11" t="s">
        <v>344</v>
      </c>
      <c r="B165" s="13" t="s">
        <v>176</v>
      </c>
      <c r="C165" s="100"/>
      <c r="D165" s="146"/>
      <c r="E165" s="146"/>
      <c r="F165" s="146"/>
      <c r="G165" s="146"/>
      <c r="I165" s="8"/>
    </row>
    <row r="166" spans="1:9" s="7" customFormat="1" x14ac:dyDescent="0.35">
      <c r="A166" s="11" t="s">
        <v>345</v>
      </c>
      <c r="B166" s="13" t="s">
        <v>177</v>
      </c>
      <c r="C166" s="100"/>
      <c r="D166" s="146"/>
      <c r="E166" s="146"/>
      <c r="F166" s="146"/>
      <c r="G166" s="146"/>
      <c r="I166" s="8"/>
    </row>
    <row r="167" spans="1:9" s="7" customFormat="1" ht="28" x14ac:dyDescent="0.35">
      <c r="A167" s="11" t="s">
        <v>346</v>
      </c>
      <c r="B167" s="13" t="s">
        <v>178</v>
      </c>
      <c r="C167" s="100"/>
      <c r="D167" s="146"/>
      <c r="E167" s="146"/>
      <c r="F167" s="146"/>
      <c r="G167" s="146"/>
      <c r="I167" s="8"/>
    </row>
    <row r="168" spans="1:9" s="7" customFormat="1" ht="28" x14ac:dyDescent="0.35">
      <c r="A168" s="11" t="s">
        <v>347</v>
      </c>
      <c r="B168" s="13" t="s">
        <v>179</v>
      </c>
      <c r="C168" s="100"/>
      <c r="D168" s="146"/>
      <c r="E168" s="146"/>
      <c r="F168" s="146"/>
      <c r="G168" s="146"/>
      <c r="I168" s="8"/>
    </row>
    <row r="169" spans="1:9" s="7" customFormat="1" ht="56" x14ac:dyDescent="0.35">
      <c r="A169" s="11" t="s">
        <v>348</v>
      </c>
      <c r="B169" s="13" t="s">
        <v>180</v>
      </c>
      <c r="C169" s="100"/>
      <c r="D169" s="146"/>
      <c r="E169" s="146"/>
      <c r="F169" s="146"/>
      <c r="G169" s="146"/>
      <c r="I169" s="8"/>
    </row>
    <row r="170" spans="1:9" s="7" customFormat="1" x14ac:dyDescent="0.35">
      <c r="A170" s="11" t="s">
        <v>349</v>
      </c>
      <c r="B170" s="13" t="s">
        <v>181</v>
      </c>
      <c r="C170" s="100"/>
      <c r="D170" s="146"/>
      <c r="E170" s="146"/>
      <c r="F170" s="146"/>
      <c r="G170" s="146"/>
      <c r="I170" s="8"/>
    </row>
    <row r="171" spans="1:9" s="7" customFormat="1" x14ac:dyDescent="0.35">
      <c r="A171" s="11" t="s">
        <v>350</v>
      </c>
      <c r="B171" s="13" t="s">
        <v>182</v>
      </c>
      <c r="C171" s="100"/>
      <c r="D171" s="146"/>
      <c r="E171" s="146"/>
      <c r="F171" s="146"/>
      <c r="G171" s="146"/>
      <c r="I171" s="8"/>
    </row>
    <row r="172" spans="1:9" s="7" customFormat="1" x14ac:dyDescent="0.35">
      <c r="A172" s="11" t="s">
        <v>351</v>
      </c>
      <c r="B172" s="13" t="s">
        <v>183</v>
      </c>
      <c r="C172" s="100"/>
      <c r="D172" s="146"/>
      <c r="E172" s="146"/>
      <c r="F172" s="146"/>
      <c r="G172" s="146"/>
      <c r="I172" s="8"/>
    </row>
    <row r="173" spans="1:9" s="7" customFormat="1" x14ac:dyDescent="0.35">
      <c r="A173" s="11" t="s">
        <v>352</v>
      </c>
      <c r="B173" s="13" t="s">
        <v>184</v>
      </c>
      <c r="C173" s="100"/>
      <c r="D173" s="146"/>
      <c r="E173" s="146"/>
      <c r="F173" s="146"/>
      <c r="G173" s="146"/>
      <c r="I173" s="8"/>
    </row>
    <row r="174" spans="1:9" s="7" customFormat="1" ht="42" x14ac:dyDescent="0.35">
      <c r="A174" s="11" t="s">
        <v>353</v>
      </c>
      <c r="B174" s="13" t="s">
        <v>185</v>
      </c>
      <c r="C174" s="100"/>
      <c r="D174" s="146"/>
      <c r="E174" s="146"/>
      <c r="F174" s="146"/>
      <c r="G174" s="146"/>
      <c r="I174" s="8"/>
    </row>
    <row r="175" spans="1:9" s="7" customFormat="1" x14ac:dyDescent="0.35">
      <c r="A175" s="11" t="s">
        <v>354</v>
      </c>
      <c r="B175" s="13" t="s">
        <v>186</v>
      </c>
      <c r="C175" s="100"/>
      <c r="D175" s="146"/>
      <c r="E175" s="146"/>
      <c r="F175" s="146"/>
      <c r="G175" s="146"/>
      <c r="I175" s="8"/>
    </row>
    <row r="176" spans="1:9" s="7" customFormat="1" ht="28.5" thickBot="1" x14ac:dyDescent="0.4">
      <c r="A176" s="11" t="s">
        <v>355</v>
      </c>
      <c r="B176" s="13" t="s">
        <v>187</v>
      </c>
      <c r="C176" s="101"/>
      <c r="D176" s="162"/>
      <c r="E176" s="162"/>
      <c r="F176" s="162"/>
      <c r="G176" s="162"/>
      <c r="I176" s="8"/>
    </row>
    <row r="177" spans="1:10" s="7" customFormat="1" ht="35.15" customHeight="1" thickBot="1" x14ac:dyDescent="0.4">
      <c r="A177" s="33"/>
      <c r="B177" s="40"/>
      <c r="C177" s="102"/>
      <c r="D177" s="75" t="s">
        <v>8</v>
      </c>
      <c r="E177" s="68">
        <v>6</v>
      </c>
      <c r="F177" s="93"/>
      <c r="G177" s="58">
        <f>E177*F177</f>
        <v>0</v>
      </c>
      <c r="J177" s="8"/>
    </row>
    <row r="178" spans="1:10" s="7" customFormat="1" ht="56.5" thickBot="1" x14ac:dyDescent="0.4">
      <c r="A178" s="35" t="s">
        <v>47</v>
      </c>
      <c r="B178" s="41" t="s">
        <v>172</v>
      </c>
      <c r="C178" s="28" t="s">
        <v>7</v>
      </c>
      <c r="D178" s="194"/>
      <c r="E178" s="195"/>
      <c r="F178" s="195"/>
      <c r="G178" s="196"/>
      <c r="I178" s="8"/>
    </row>
    <row r="179" spans="1:10" s="7" customFormat="1" x14ac:dyDescent="0.35">
      <c r="A179" s="11" t="s">
        <v>356</v>
      </c>
      <c r="B179" s="13" t="s">
        <v>188</v>
      </c>
      <c r="C179" s="103">
        <v>6</v>
      </c>
      <c r="D179" s="37" t="s">
        <v>8</v>
      </c>
      <c r="E179" s="38">
        <v>6</v>
      </c>
      <c r="F179" s="94"/>
      <c r="G179" s="59">
        <f t="shared" ref="G179" si="0">E179*F179</f>
        <v>0</v>
      </c>
      <c r="I179" s="8"/>
    </row>
    <row r="180" spans="1:10" s="7" customFormat="1" x14ac:dyDescent="0.35">
      <c r="A180" s="11" t="s">
        <v>452</v>
      </c>
      <c r="B180" s="81" t="s">
        <v>174</v>
      </c>
      <c r="C180" s="100"/>
      <c r="D180" s="169"/>
      <c r="E180" s="170"/>
      <c r="F180" s="170"/>
      <c r="G180" s="170"/>
      <c r="I180" s="8"/>
    </row>
    <row r="181" spans="1:10" s="7" customFormat="1" ht="28" x14ac:dyDescent="0.35">
      <c r="A181" s="11" t="s">
        <v>453</v>
      </c>
      <c r="B181" s="81" t="s">
        <v>175</v>
      </c>
      <c r="C181" s="100"/>
      <c r="D181" s="171"/>
      <c r="E181" s="172"/>
      <c r="F181" s="172"/>
      <c r="G181" s="172"/>
      <c r="I181" s="8"/>
    </row>
    <row r="182" spans="1:10" s="7" customFormat="1" x14ac:dyDescent="0.35">
      <c r="A182" s="11" t="s">
        <v>454</v>
      </c>
      <c r="B182" s="13" t="s">
        <v>176</v>
      </c>
      <c r="C182" s="100"/>
      <c r="D182" s="171"/>
      <c r="E182" s="172"/>
      <c r="F182" s="172"/>
      <c r="G182" s="172"/>
      <c r="I182" s="8"/>
    </row>
    <row r="183" spans="1:10" s="7" customFormat="1" x14ac:dyDescent="0.35">
      <c r="A183" s="11" t="s">
        <v>455</v>
      </c>
      <c r="B183" s="13" t="s">
        <v>177</v>
      </c>
      <c r="C183" s="100"/>
      <c r="D183" s="171"/>
      <c r="E183" s="172"/>
      <c r="F183" s="172"/>
      <c r="G183" s="172"/>
      <c r="I183" s="8"/>
    </row>
    <row r="184" spans="1:10" s="7" customFormat="1" ht="28" x14ac:dyDescent="0.35">
      <c r="A184" s="11" t="s">
        <v>456</v>
      </c>
      <c r="B184" s="13" t="s">
        <v>178</v>
      </c>
      <c r="C184" s="100"/>
      <c r="D184" s="171"/>
      <c r="E184" s="172"/>
      <c r="F184" s="172"/>
      <c r="G184" s="172"/>
      <c r="I184" s="8"/>
    </row>
    <row r="185" spans="1:10" s="7" customFormat="1" ht="28" x14ac:dyDescent="0.35">
      <c r="A185" s="11" t="s">
        <v>457</v>
      </c>
      <c r="B185" s="13" t="s">
        <v>179</v>
      </c>
      <c r="C185" s="100"/>
      <c r="D185" s="171"/>
      <c r="E185" s="172"/>
      <c r="F185" s="172"/>
      <c r="G185" s="172"/>
      <c r="I185" s="8"/>
    </row>
    <row r="186" spans="1:10" s="7" customFormat="1" ht="56" x14ac:dyDescent="0.35">
      <c r="A186" s="11" t="s">
        <v>458</v>
      </c>
      <c r="B186" s="13" t="s">
        <v>180</v>
      </c>
      <c r="C186" s="100"/>
      <c r="D186" s="171"/>
      <c r="E186" s="172"/>
      <c r="F186" s="172"/>
      <c r="G186" s="172"/>
      <c r="I186" s="8"/>
    </row>
    <row r="187" spans="1:10" s="7" customFormat="1" x14ac:dyDescent="0.35">
      <c r="A187" s="11" t="s">
        <v>459</v>
      </c>
      <c r="B187" s="13" t="s">
        <v>181</v>
      </c>
      <c r="C187" s="100"/>
      <c r="D187" s="171"/>
      <c r="E187" s="172"/>
      <c r="F187" s="172"/>
      <c r="G187" s="172"/>
      <c r="I187" s="8"/>
    </row>
    <row r="188" spans="1:10" s="7" customFormat="1" x14ac:dyDescent="0.35">
      <c r="A188" s="11" t="s">
        <v>460</v>
      </c>
      <c r="B188" s="13" t="s">
        <v>182</v>
      </c>
      <c r="C188" s="100"/>
      <c r="D188" s="171"/>
      <c r="E188" s="172"/>
      <c r="F188" s="172"/>
      <c r="G188" s="172"/>
      <c r="I188" s="8"/>
    </row>
    <row r="189" spans="1:10" s="7" customFormat="1" x14ac:dyDescent="0.35">
      <c r="A189" s="11" t="s">
        <v>461</v>
      </c>
      <c r="B189" s="13" t="s">
        <v>189</v>
      </c>
      <c r="C189" s="100"/>
      <c r="D189" s="171"/>
      <c r="E189" s="172"/>
      <c r="F189" s="172"/>
      <c r="G189" s="172"/>
      <c r="I189" s="8"/>
    </row>
    <row r="190" spans="1:10" s="7" customFormat="1" x14ac:dyDescent="0.35">
      <c r="A190" s="11" t="s">
        <v>462</v>
      </c>
      <c r="B190" s="13" t="s">
        <v>184</v>
      </c>
      <c r="C190" s="100"/>
      <c r="D190" s="171"/>
      <c r="E190" s="172"/>
      <c r="F190" s="172"/>
      <c r="G190" s="172"/>
      <c r="I190" s="8"/>
    </row>
    <row r="191" spans="1:10" s="7" customFormat="1" ht="42" x14ac:dyDescent="0.35">
      <c r="A191" s="11" t="s">
        <v>463</v>
      </c>
      <c r="B191" s="13" t="s">
        <v>185</v>
      </c>
      <c r="C191" s="100"/>
      <c r="D191" s="171"/>
      <c r="E191" s="172"/>
      <c r="F191" s="172"/>
      <c r="G191" s="172"/>
      <c r="I191" s="8"/>
    </row>
    <row r="192" spans="1:10" s="7" customFormat="1" x14ac:dyDescent="0.35">
      <c r="A192" s="11" t="s">
        <v>464</v>
      </c>
      <c r="B192" s="13" t="s">
        <v>186</v>
      </c>
      <c r="C192" s="100"/>
      <c r="D192" s="171"/>
      <c r="E192" s="172"/>
      <c r="F192" s="172"/>
      <c r="G192" s="172"/>
      <c r="I192" s="8"/>
    </row>
    <row r="193" spans="1:10" s="7" customFormat="1" ht="28.5" thickBot="1" x14ac:dyDescent="0.4">
      <c r="A193" s="11" t="s">
        <v>465</v>
      </c>
      <c r="B193" s="13" t="s">
        <v>187</v>
      </c>
      <c r="C193" s="101"/>
      <c r="D193" s="173"/>
      <c r="E193" s="174"/>
      <c r="F193" s="174"/>
      <c r="G193" s="174"/>
      <c r="I193" s="8"/>
    </row>
    <row r="194" spans="1:10" s="7" customFormat="1" ht="35.15" customHeight="1" thickBot="1" x14ac:dyDescent="0.4">
      <c r="A194" s="22"/>
      <c r="B194" s="40"/>
      <c r="C194" s="102"/>
      <c r="D194" s="71" t="s">
        <v>8</v>
      </c>
      <c r="E194" s="64">
        <v>6</v>
      </c>
      <c r="F194" s="83"/>
      <c r="G194" s="56">
        <f>E194*F194</f>
        <v>0</v>
      </c>
      <c r="J194" s="8"/>
    </row>
    <row r="195" spans="1:10" s="7" customFormat="1" ht="56.5" thickBot="1" x14ac:dyDescent="0.4">
      <c r="A195" s="35" t="s">
        <v>48</v>
      </c>
      <c r="B195" s="41" t="s">
        <v>190</v>
      </c>
      <c r="C195" s="20" t="s">
        <v>7</v>
      </c>
      <c r="D195" s="159"/>
      <c r="E195" s="159"/>
      <c r="F195" s="159"/>
      <c r="G195" s="159"/>
      <c r="I195" s="8"/>
    </row>
    <row r="196" spans="1:10" s="7" customFormat="1" ht="56" x14ac:dyDescent="0.35">
      <c r="A196" s="11" t="s">
        <v>49</v>
      </c>
      <c r="B196" s="95" t="s">
        <v>191</v>
      </c>
      <c r="C196" s="103"/>
      <c r="D196" s="146"/>
      <c r="E196" s="146"/>
      <c r="F196" s="146"/>
      <c r="G196" s="146"/>
      <c r="I196" s="8"/>
    </row>
    <row r="197" spans="1:10" s="7" customFormat="1" ht="42.5" thickBot="1" x14ac:dyDescent="0.4">
      <c r="A197" s="11" t="s">
        <v>50</v>
      </c>
      <c r="B197" s="82" t="s">
        <v>192</v>
      </c>
      <c r="C197" s="101"/>
      <c r="D197" s="162"/>
      <c r="E197" s="162"/>
      <c r="F197" s="162"/>
      <c r="G197" s="162"/>
      <c r="I197" s="8"/>
    </row>
    <row r="198" spans="1:10" s="7" customFormat="1" ht="35.15" customHeight="1" thickBot="1" x14ac:dyDescent="0.4">
      <c r="A198" s="22"/>
      <c r="B198" s="50"/>
      <c r="C198" s="105"/>
      <c r="D198" s="64" t="s">
        <v>8</v>
      </c>
      <c r="E198" s="64">
        <v>1</v>
      </c>
      <c r="F198" s="83"/>
      <c r="G198" s="56">
        <f>E198*F198</f>
        <v>0</v>
      </c>
      <c r="J198" s="8"/>
    </row>
    <row r="199" spans="1:10" s="7" customFormat="1" ht="56.5" thickBot="1" x14ac:dyDescent="0.4">
      <c r="A199" s="35" t="s">
        <v>51</v>
      </c>
      <c r="B199" s="41" t="s">
        <v>233</v>
      </c>
      <c r="C199" s="20" t="s">
        <v>7</v>
      </c>
      <c r="D199" s="159"/>
      <c r="E199" s="159"/>
      <c r="F199" s="159"/>
      <c r="G199" s="159"/>
      <c r="I199" s="8"/>
    </row>
    <row r="200" spans="1:10" s="7" customFormat="1" ht="28" x14ac:dyDescent="0.35">
      <c r="A200" s="11" t="s">
        <v>357</v>
      </c>
      <c r="B200" s="95" t="s">
        <v>234</v>
      </c>
      <c r="C200" s="103"/>
      <c r="D200" s="146"/>
      <c r="E200" s="146"/>
      <c r="F200" s="146"/>
      <c r="G200" s="146"/>
      <c r="I200" s="8"/>
    </row>
    <row r="201" spans="1:10" s="7" customFormat="1" ht="42.5" thickBot="1" x14ac:dyDescent="0.4">
      <c r="A201" s="30" t="s">
        <v>466</v>
      </c>
      <c r="B201" s="82" t="s">
        <v>235</v>
      </c>
      <c r="C201" s="101"/>
      <c r="D201" s="162"/>
      <c r="E201" s="162"/>
      <c r="F201" s="162"/>
      <c r="G201" s="162"/>
      <c r="I201" s="8"/>
    </row>
    <row r="202" spans="1:10" s="7" customFormat="1" ht="35.15" customHeight="1" thickBot="1" x14ac:dyDescent="0.4">
      <c r="A202" s="22"/>
      <c r="B202" s="50"/>
      <c r="C202" s="105"/>
      <c r="D202" s="64" t="s">
        <v>8</v>
      </c>
      <c r="E202" s="64">
        <v>4</v>
      </c>
      <c r="F202" s="83"/>
      <c r="G202" s="56">
        <f>E202*F202</f>
        <v>0</v>
      </c>
      <c r="J202" s="8"/>
    </row>
    <row r="203" spans="1:10" s="7" customFormat="1" ht="56" x14ac:dyDescent="0.35">
      <c r="A203" s="35" t="s">
        <v>52</v>
      </c>
      <c r="B203" s="39" t="s">
        <v>236</v>
      </c>
      <c r="C203" s="46" t="s">
        <v>7</v>
      </c>
      <c r="D203" s="168"/>
      <c r="E203" s="159"/>
      <c r="F203" s="159"/>
      <c r="G203" s="159"/>
      <c r="I203" s="8"/>
    </row>
    <row r="204" spans="1:10" s="7" customFormat="1" x14ac:dyDescent="0.35">
      <c r="A204" s="11" t="s">
        <v>53</v>
      </c>
      <c r="B204" s="95" t="s">
        <v>237</v>
      </c>
      <c r="C204" s="100"/>
      <c r="D204" s="160"/>
      <c r="E204" s="146"/>
      <c r="F204" s="146"/>
      <c r="G204" s="146"/>
      <c r="I204" s="8"/>
    </row>
    <row r="205" spans="1:10" s="7" customFormat="1" ht="56.5" thickBot="1" x14ac:dyDescent="0.4">
      <c r="A205" s="30" t="s">
        <v>54</v>
      </c>
      <c r="B205" s="82" t="s">
        <v>238</v>
      </c>
      <c r="C205" s="101"/>
      <c r="D205" s="160"/>
      <c r="E205" s="146"/>
      <c r="F205" s="146"/>
      <c r="G205" s="146"/>
      <c r="I205" s="8"/>
    </row>
    <row r="206" spans="1:10" s="7" customFormat="1" ht="35.15" customHeight="1" thickBot="1" x14ac:dyDescent="0.4">
      <c r="A206" s="22"/>
      <c r="B206" s="50"/>
      <c r="C206" s="105"/>
      <c r="D206" s="64" t="s">
        <v>8</v>
      </c>
      <c r="E206" s="64">
        <v>3</v>
      </c>
      <c r="F206" s="83"/>
      <c r="G206" s="56">
        <f>E206*F206</f>
        <v>0</v>
      </c>
      <c r="J206" s="8"/>
    </row>
    <row r="207" spans="1:10" s="7" customFormat="1" ht="56" x14ac:dyDescent="0.35">
      <c r="A207" s="35" t="s">
        <v>55</v>
      </c>
      <c r="B207" s="39" t="s">
        <v>239</v>
      </c>
      <c r="C207" s="46" t="s">
        <v>7</v>
      </c>
      <c r="D207" s="168"/>
      <c r="E207" s="159"/>
      <c r="F207" s="159"/>
      <c r="G207" s="159"/>
      <c r="I207" s="8"/>
    </row>
    <row r="208" spans="1:10" s="7" customFormat="1" ht="13.5" customHeight="1" x14ac:dyDescent="0.35">
      <c r="A208" s="11" t="s">
        <v>56</v>
      </c>
      <c r="B208" s="95" t="s">
        <v>256</v>
      </c>
      <c r="C208" s="100"/>
      <c r="D208" s="160"/>
      <c r="E208" s="146"/>
      <c r="F208" s="146"/>
      <c r="G208" s="146"/>
      <c r="I208" s="8"/>
    </row>
    <row r="209" spans="1:10" s="7" customFormat="1" x14ac:dyDescent="0.35">
      <c r="A209" s="11" t="s">
        <v>358</v>
      </c>
      <c r="B209" s="96" t="s">
        <v>249</v>
      </c>
      <c r="C209" s="106"/>
      <c r="D209" s="160"/>
      <c r="E209" s="146"/>
      <c r="F209" s="146"/>
      <c r="G209" s="146"/>
      <c r="I209" s="8"/>
    </row>
    <row r="210" spans="1:10" s="7" customFormat="1" x14ac:dyDescent="0.35">
      <c r="A210" s="11" t="s">
        <v>359</v>
      </c>
      <c r="B210" s="96" t="s">
        <v>250</v>
      </c>
      <c r="C210" s="106"/>
      <c r="D210" s="160"/>
      <c r="E210" s="146"/>
      <c r="F210" s="146"/>
      <c r="G210" s="146"/>
      <c r="I210" s="8"/>
    </row>
    <row r="211" spans="1:10" s="7" customFormat="1" x14ac:dyDescent="0.35">
      <c r="A211" s="11" t="s">
        <v>360</v>
      </c>
      <c r="B211" s="96" t="s">
        <v>251</v>
      </c>
      <c r="C211" s="106"/>
      <c r="D211" s="160"/>
      <c r="E211" s="146"/>
      <c r="F211" s="146"/>
      <c r="G211" s="146"/>
      <c r="I211" s="8"/>
    </row>
    <row r="212" spans="1:10" s="7" customFormat="1" ht="32" customHeight="1" x14ac:dyDescent="0.35">
      <c r="A212" s="11" t="s">
        <v>361</v>
      </c>
      <c r="B212" s="96" t="s">
        <v>499</v>
      </c>
      <c r="C212" s="106"/>
      <c r="D212" s="160"/>
      <c r="E212" s="146"/>
      <c r="F212" s="146"/>
      <c r="G212" s="146"/>
      <c r="I212" s="8"/>
    </row>
    <row r="213" spans="1:10" s="7" customFormat="1" ht="28" x14ac:dyDescent="0.35">
      <c r="A213" s="11" t="s">
        <v>362</v>
      </c>
      <c r="B213" s="96" t="s">
        <v>252</v>
      </c>
      <c r="C213" s="106"/>
      <c r="D213" s="160"/>
      <c r="E213" s="146"/>
      <c r="F213" s="146"/>
      <c r="G213" s="146"/>
      <c r="I213" s="8"/>
    </row>
    <row r="214" spans="1:10" s="7" customFormat="1" x14ac:dyDescent="0.35">
      <c r="A214" s="11" t="s">
        <v>363</v>
      </c>
      <c r="B214" s="96" t="s">
        <v>253</v>
      </c>
      <c r="C214" s="106"/>
      <c r="D214" s="160"/>
      <c r="E214" s="146"/>
      <c r="F214" s="146"/>
      <c r="G214" s="146"/>
      <c r="I214" s="8"/>
    </row>
    <row r="215" spans="1:10" s="7" customFormat="1" x14ac:dyDescent="0.35">
      <c r="A215" s="11" t="s">
        <v>364</v>
      </c>
      <c r="B215" s="96" t="s">
        <v>254</v>
      </c>
      <c r="C215" s="106"/>
      <c r="D215" s="160"/>
      <c r="E215" s="146"/>
      <c r="F215" s="146"/>
      <c r="G215" s="146"/>
      <c r="I215" s="8"/>
    </row>
    <row r="216" spans="1:10" s="7" customFormat="1" x14ac:dyDescent="0.35">
      <c r="A216" s="11" t="s">
        <v>365</v>
      </c>
      <c r="B216" s="96" t="s">
        <v>255</v>
      </c>
      <c r="C216" s="106"/>
      <c r="D216" s="166"/>
      <c r="E216" s="167"/>
      <c r="F216" s="167"/>
      <c r="G216" s="167"/>
      <c r="I216" s="8"/>
    </row>
    <row r="217" spans="1:10" s="7" customFormat="1" ht="35.15" customHeight="1" thickBot="1" x14ac:dyDescent="0.4">
      <c r="A217" s="34"/>
      <c r="B217" s="51"/>
      <c r="C217" s="107"/>
      <c r="D217" s="69" t="s">
        <v>8</v>
      </c>
      <c r="E217" s="69">
        <v>3</v>
      </c>
      <c r="F217" s="97"/>
      <c r="G217" s="60">
        <f>E217*F217</f>
        <v>0</v>
      </c>
      <c r="J217" s="8"/>
    </row>
    <row r="218" spans="1:10" s="7" customFormat="1" ht="56.5" thickTop="1" x14ac:dyDescent="0.35">
      <c r="A218" s="14" t="s">
        <v>57</v>
      </c>
      <c r="B218" s="42" t="s">
        <v>240</v>
      </c>
      <c r="C218" s="43" t="s">
        <v>7</v>
      </c>
      <c r="D218" s="197"/>
      <c r="E218" s="198"/>
      <c r="F218" s="198"/>
      <c r="G218" s="198"/>
      <c r="I218" s="8"/>
    </row>
    <row r="219" spans="1:10" s="7" customFormat="1" ht="13.5" customHeight="1" x14ac:dyDescent="0.35">
      <c r="A219" s="11" t="s">
        <v>366</v>
      </c>
      <c r="B219" s="95" t="s">
        <v>264</v>
      </c>
      <c r="C219" s="100"/>
      <c r="D219" s="160"/>
      <c r="E219" s="146"/>
      <c r="F219" s="146"/>
      <c r="G219" s="146"/>
      <c r="I219" s="8"/>
    </row>
    <row r="220" spans="1:10" s="7" customFormat="1" ht="28" x14ac:dyDescent="0.35">
      <c r="A220" s="11" t="s">
        <v>367</v>
      </c>
      <c r="B220" s="96" t="s">
        <v>257</v>
      </c>
      <c r="C220" s="106"/>
      <c r="D220" s="160"/>
      <c r="E220" s="146"/>
      <c r="F220" s="146"/>
      <c r="G220" s="146"/>
      <c r="I220" s="8"/>
    </row>
    <row r="221" spans="1:10" s="7" customFormat="1" ht="28" x14ac:dyDescent="0.35">
      <c r="A221" s="11" t="s">
        <v>436</v>
      </c>
      <c r="B221" s="96" t="s">
        <v>258</v>
      </c>
      <c r="C221" s="106"/>
      <c r="D221" s="160"/>
      <c r="E221" s="146"/>
      <c r="F221" s="146"/>
      <c r="G221" s="146"/>
      <c r="I221" s="8"/>
    </row>
    <row r="222" spans="1:10" s="7" customFormat="1" x14ac:dyDescent="0.35">
      <c r="A222" s="11" t="s">
        <v>437</v>
      </c>
      <c r="B222" s="96" t="s">
        <v>259</v>
      </c>
      <c r="C222" s="106"/>
      <c r="D222" s="160"/>
      <c r="E222" s="146"/>
      <c r="F222" s="146"/>
      <c r="G222" s="146"/>
      <c r="I222" s="8"/>
    </row>
    <row r="223" spans="1:10" s="7" customFormat="1" x14ac:dyDescent="0.35">
      <c r="A223" s="11" t="s">
        <v>438</v>
      </c>
      <c r="B223" s="96" t="s">
        <v>260</v>
      </c>
      <c r="C223" s="106"/>
      <c r="D223" s="160"/>
      <c r="E223" s="146"/>
      <c r="F223" s="146"/>
      <c r="G223" s="146"/>
      <c r="I223" s="8"/>
    </row>
    <row r="224" spans="1:10" s="7" customFormat="1" x14ac:dyDescent="0.35">
      <c r="A224" s="11" t="s">
        <v>439</v>
      </c>
      <c r="B224" s="96" t="s">
        <v>261</v>
      </c>
      <c r="C224" s="106"/>
      <c r="D224" s="160"/>
      <c r="E224" s="146"/>
      <c r="F224" s="146"/>
      <c r="G224" s="146"/>
      <c r="I224" s="8"/>
    </row>
    <row r="225" spans="1:10" s="7" customFormat="1" x14ac:dyDescent="0.35">
      <c r="A225" s="11" t="s">
        <v>440</v>
      </c>
      <c r="B225" s="96" t="s">
        <v>500</v>
      </c>
      <c r="C225" s="106"/>
      <c r="D225" s="160"/>
      <c r="E225" s="146"/>
      <c r="F225" s="146"/>
      <c r="G225" s="146"/>
      <c r="I225" s="8"/>
    </row>
    <row r="226" spans="1:10" s="7" customFormat="1" x14ac:dyDescent="0.35">
      <c r="A226" s="11" t="s">
        <v>441</v>
      </c>
      <c r="B226" s="96" t="s">
        <v>263</v>
      </c>
      <c r="C226" s="106"/>
      <c r="D226" s="160"/>
      <c r="E226" s="146"/>
      <c r="F226" s="146"/>
      <c r="G226" s="146"/>
      <c r="I226" s="8"/>
    </row>
    <row r="227" spans="1:10" s="7" customFormat="1" ht="14.5" thickBot="1" x14ac:dyDescent="0.4">
      <c r="A227" s="11" t="s">
        <v>442</v>
      </c>
      <c r="B227" s="95" t="s">
        <v>262</v>
      </c>
      <c r="C227" s="106"/>
      <c r="D227" s="160"/>
      <c r="E227" s="146"/>
      <c r="F227" s="146"/>
      <c r="G227" s="146"/>
      <c r="I227" s="8"/>
    </row>
    <row r="228" spans="1:10" s="7" customFormat="1" ht="35.15" customHeight="1" thickBot="1" x14ac:dyDescent="0.4">
      <c r="A228" s="22"/>
      <c r="B228" s="50"/>
      <c r="C228" s="105"/>
      <c r="D228" s="64" t="s">
        <v>8</v>
      </c>
      <c r="E228" s="64">
        <v>5</v>
      </c>
      <c r="F228" s="83"/>
      <c r="G228" s="56">
        <f>E228*F228</f>
        <v>0</v>
      </c>
      <c r="J228" s="8"/>
    </row>
    <row r="229" spans="1:10" s="7" customFormat="1" ht="56" x14ac:dyDescent="0.35">
      <c r="A229" s="35" t="s">
        <v>58</v>
      </c>
      <c r="B229" s="39" t="s">
        <v>248</v>
      </c>
      <c r="C229" s="46" t="s">
        <v>7</v>
      </c>
      <c r="D229" s="168"/>
      <c r="E229" s="159"/>
      <c r="F229" s="159"/>
      <c r="G229" s="159"/>
      <c r="I229" s="8"/>
    </row>
    <row r="230" spans="1:10" s="7" customFormat="1" ht="13.5" customHeight="1" x14ac:dyDescent="0.35">
      <c r="A230" s="11" t="s">
        <v>59</v>
      </c>
      <c r="B230" s="95" t="s">
        <v>273</v>
      </c>
      <c r="C230" s="100"/>
      <c r="D230" s="160"/>
      <c r="E230" s="146"/>
      <c r="F230" s="146"/>
      <c r="G230" s="146"/>
      <c r="I230" s="8"/>
    </row>
    <row r="231" spans="1:10" s="7" customFormat="1" ht="28" x14ac:dyDescent="0.35">
      <c r="A231" s="11" t="s">
        <v>60</v>
      </c>
      <c r="B231" s="96" t="s">
        <v>274</v>
      </c>
      <c r="C231" s="106"/>
      <c r="D231" s="160"/>
      <c r="E231" s="146"/>
      <c r="F231" s="146"/>
      <c r="G231" s="146"/>
      <c r="I231" s="8"/>
    </row>
    <row r="232" spans="1:10" s="7" customFormat="1" ht="28" x14ac:dyDescent="0.35">
      <c r="A232" s="11" t="s">
        <v>61</v>
      </c>
      <c r="B232" s="96" t="s">
        <v>275</v>
      </c>
      <c r="C232" s="106"/>
      <c r="D232" s="160"/>
      <c r="E232" s="146"/>
      <c r="F232" s="146"/>
      <c r="G232" s="146"/>
      <c r="I232" s="8"/>
    </row>
    <row r="233" spans="1:10" s="7" customFormat="1" x14ac:dyDescent="0.35">
      <c r="A233" s="11" t="s">
        <v>62</v>
      </c>
      <c r="B233" s="96" t="s">
        <v>276</v>
      </c>
      <c r="C233" s="106"/>
      <c r="D233" s="160"/>
      <c r="E233" s="146"/>
      <c r="F233" s="146"/>
      <c r="G233" s="146"/>
      <c r="I233" s="8"/>
    </row>
    <row r="234" spans="1:10" s="7" customFormat="1" ht="28" x14ac:dyDescent="0.35">
      <c r="A234" s="11" t="s">
        <v>63</v>
      </c>
      <c r="B234" s="96" t="s">
        <v>277</v>
      </c>
      <c r="C234" s="106"/>
      <c r="D234" s="160"/>
      <c r="E234" s="146"/>
      <c r="F234" s="146"/>
      <c r="G234" s="146"/>
      <c r="I234" s="8"/>
    </row>
    <row r="235" spans="1:10" s="7" customFormat="1" x14ac:dyDescent="0.35">
      <c r="A235" s="11" t="s">
        <v>64</v>
      </c>
      <c r="B235" s="96" t="s">
        <v>278</v>
      </c>
      <c r="C235" s="106"/>
      <c r="D235" s="160"/>
      <c r="E235" s="146"/>
      <c r="F235" s="146"/>
      <c r="G235" s="146"/>
      <c r="I235" s="8"/>
    </row>
    <row r="236" spans="1:10" s="7" customFormat="1" x14ac:dyDescent="0.35">
      <c r="A236" s="11" t="s">
        <v>65</v>
      </c>
      <c r="B236" s="96" t="s">
        <v>282</v>
      </c>
      <c r="C236" s="106"/>
      <c r="D236" s="160"/>
      <c r="E236" s="146"/>
      <c r="F236" s="146"/>
      <c r="G236" s="146"/>
      <c r="I236" s="8"/>
    </row>
    <row r="237" spans="1:10" s="7" customFormat="1" x14ac:dyDescent="0.35">
      <c r="A237" s="11" t="s">
        <v>66</v>
      </c>
      <c r="B237" s="96" t="s">
        <v>279</v>
      </c>
      <c r="C237" s="106"/>
      <c r="D237" s="160"/>
      <c r="E237" s="146"/>
      <c r="F237" s="146"/>
      <c r="G237" s="146"/>
      <c r="I237" s="8"/>
    </row>
    <row r="238" spans="1:10" s="7" customFormat="1" x14ac:dyDescent="0.35">
      <c r="A238" s="11" t="s">
        <v>67</v>
      </c>
      <c r="B238" s="96" t="s">
        <v>280</v>
      </c>
      <c r="C238" s="106"/>
      <c r="D238" s="160"/>
      <c r="E238" s="146"/>
      <c r="F238" s="146"/>
      <c r="G238" s="146"/>
      <c r="I238" s="8"/>
    </row>
    <row r="239" spans="1:10" s="7" customFormat="1" x14ac:dyDescent="0.35">
      <c r="A239" s="11" t="s">
        <v>68</v>
      </c>
      <c r="B239" s="96" t="s">
        <v>281</v>
      </c>
      <c r="C239" s="106"/>
      <c r="D239" s="166"/>
      <c r="E239" s="167"/>
      <c r="F239" s="167"/>
      <c r="G239" s="167"/>
      <c r="I239" s="8"/>
    </row>
    <row r="240" spans="1:10" ht="29.25" customHeight="1" thickBot="1" x14ac:dyDescent="0.35">
      <c r="A240" s="52"/>
      <c r="B240" s="108"/>
      <c r="C240" s="108"/>
      <c r="D240" s="65" t="s">
        <v>8</v>
      </c>
      <c r="E240" s="65">
        <v>2</v>
      </c>
      <c r="F240" s="84"/>
      <c r="G240" s="57">
        <f>E240*F240</f>
        <v>0</v>
      </c>
    </row>
    <row r="241" spans="1:9" s="7" customFormat="1" ht="57" thickTop="1" thickBot="1" x14ac:dyDescent="0.4">
      <c r="A241" s="14" t="s">
        <v>69</v>
      </c>
      <c r="B241" s="54" t="s">
        <v>289</v>
      </c>
      <c r="C241" s="20" t="s">
        <v>7</v>
      </c>
      <c r="D241" s="165"/>
      <c r="E241" s="165"/>
      <c r="F241" s="165"/>
      <c r="G241" s="165"/>
      <c r="I241" s="8"/>
    </row>
    <row r="242" spans="1:9" s="7" customFormat="1" x14ac:dyDescent="0.35">
      <c r="A242" s="11" t="s">
        <v>267</v>
      </c>
      <c r="B242" s="53" t="s">
        <v>290</v>
      </c>
      <c r="C242" s="49"/>
      <c r="D242" s="146"/>
      <c r="E242" s="146"/>
      <c r="F242" s="146"/>
      <c r="G242" s="146"/>
      <c r="I242" s="8"/>
    </row>
    <row r="243" spans="1:9" s="7" customFormat="1" ht="42" x14ac:dyDescent="0.35">
      <c r="A243" s="11" t="s">
        <v>368</v>
      </c>
      <c r="B243" s="53" t="s">
        <v>283</v>
      </c>
      <c r="C243" s="104"/>
      <c r="D243" s="146"/>
      <c r="E243" s="146"/>
      <c r="F243" s="146"/>
      <c r="G243" s="146"/>
      <c r="I243" s="8"/>
    </row>
    <row r="244" spans="1:9" s="7" customFormat="1" ht="56" x14ac:dyDescent="0.35">
      <c r="A244" s="11" t="s">
        <v>369</v>
      </c>
      <c r="B244" s="53" t="s">
        <v>284</v>
      </c>
      <c r="C244" s="106"/>
      <c r="D244" s="146"/>
      <c r="E244" s="146"/>
      <c r="F244" s="146"/>
      <c r="G244" s="146"/>
      <c r="I244" s="8"/>
    </row>
    <row r="245" spans="1:9" s="7" customFormat="1" ht="28" x14ac:dyDescent="0.35">
      <c r="A245" s="11" t="s">
        <v>370</v>
      </c>
      <c r="B245" s="53" t="s">
        <v>432</v>
      </c>
      <c r="C245" s="106"/>
      <c r="D245" s="146"/>
      <c r="E245" s="146"/>
      <c r="F245" s="146"/>
      <c r="G245" s="146"/>
      <c r="I245" s="8"/>
    </row>
    <row r="246" spans="1:9" s="7" customFormat="1" x14ac:dyDescent="0.35">
      <c r="A246" s="11" t="s">
        <v>371</v>
      </c>
      <c r="B246" s="53" t="s">
        <v>433</v>
      </c>
      <c r="C246" s="106"/>
      <c r="D246" s="146"/>
      <c r="E246" s="146"/>
      <c r="F246" s="146"/>
      <c r="G246" s="146"/>
      <c r="I246" s="8"/>
    </row>
    <row r="247" spans="1:9" s="7" customFormat="1" x14ac:dyDescent="0.35">
      <c r="A247" s="11" t="s">
        <v>372</v>
      </c>
      <c r="B247" s="53" t="s">
        <v>288</v>
      </c>
      <c r="C247" s="106"/>
      <c r="D247" s="146"/>
      <c r="E247" s="146"/>
      <c r="F247" s="146"/>
      <c r="G247" s="146"/>
      <c r="I247" s="8"/>
    </row>
    <row r="248" spans="1:9" s="7" customFormat="1" x14ac:dyDescent="0.35">
      <c r="A248" s="11" t="s">
        <v>373</v>
      </c>
      <c r="B248" s="53" t="s">
        <v>285</v>
      </c>
      <c r="C248" s="106"/>
      <c r="D248" s="146"/>
      <c r="E248" s="146"/>
      <c r="F248" s="146"/>
      <c r="G248" s="146"/>
      <c r="I248" s="8"/>
    </row>
    <row r="249" spans="1:9" s="7" customFormat="1" ht="28" x14ac:dyDescent="0.35">
      <c r="A249" s="11" t="s">
        <v>374</v>
      </c>
      <c r="B249" s="53" t="s">
        <v>286</v>
      </c>
      <c r="C249" s="106"/>
      <c r="D249" s="146"/>
      <c r="E249" s="146"/>
      <c r="F249" s="146"/>
      <c r="G249" s="146"/>
      <c r="I249" s="8"/>
    </row>
    <row r="250" spans="1:9" s="7" customFormat="1" x14ac:dyDescent="0.35">
      <c r="A250" s="11" t="s">
        <v>375</v>
      </c>
      <c r="B250" s="53" t="s">
        <v>287</v>
      </c>
      <c r="C250" s="106"/>
      <c r="D250" s="146"/>
      <c r="E250" s="146"/>
      <c r="F250" s="146"/>
      <c r="G250" s="146"/>
      <c r="I250" s="8"/>
    </row>
    <row r="251" spans="1:9" s="7" customFormat="1" x14ac:dyDescent="0.35">
      <c r="A251" s="11" t="s">
        <v>376</v>
      </c>
      <c r="B251" s="53" t="s">
        <v>434</v>
      </c>
      <c r="C251" s="106"/>
      <c r="D251" s="167"/>
      <c r="E251" s="167"/>
      <c r="F251" s="167"/>
      <c r="G251" s="167"/>
      <c r="I251" s="8"/>
    </row>
    <row r="252" spans="1:9" s="7" customFormat="1" x14ac:dyDescent="0.35">
      <c r="A252" s="11" t="s">
        <v>268</v>
      </c>
      <c r="B252" s="78" t="s">
        <v>291</v>
      </c>
      <c r="C252" s="106"/>
      <c r="D252" s="70" t="s">
        <v>8</v>
      </c>
      <c r="E252" s="70">
        <v>5</v>
      </c>
      <c r="F252" s="98"/>
      <c r="G252" s="61">
        <f>E252*F252</f>
        <v>0</v>
      </c>
      <c r="I252" s="8"/>
    </row>
    <row r="253" spans="1:9" s="7" customFormat="1" ht="28" x14ac:dyDescent="0.35">
      <c r="A253" s="11" t="s">
        <v>269</v>
      </c>
      <c r="B253" s="53" t="s">
        <v>294</v>
      </c>
      <c r="C253" s="106"/>
      <c r="D253" s="70" t="s">
        <v>8</v>
      </c>
      <c r="E253" s="70">
        <v>5</v>
      </c>
      <c r="F253" s="98"/>
      <c r="G253" s="61">
        <f t="shared" ref="G253:G280" si="1">E253*F253</f>
        <v>0</v>
      </c>
      <c r="I253" s="8"/>
    </row>
    <row r="254" spans="1:9" ht="70" x14ac:dyDescent="0.3">
      <c r="A254" s="11" t="s">
        <v>270</v>
      </c>
      <c r="B254" s="53" t="s">
        <v>293</v>
      </c>
      <c r="C254" s="109"/>
      <c r="D254" s="70" t="s">
        <v>8</v>
      </c>
      <c r="E254" s="70">
        <v>5</v>
      </c>
      <c r="F254" s="98"/>
      <c r="G254" s="61">
        <f t="shared" si="1"/>
        <v>0</v>
      </c>
    </row>
    <row r="255" spans="1:9" ht="70" x14ac:dyDescent="0.3">
      <c r="A255" s="11" t="s">
        <v>271</v>
      </c>
      <c r="B255" s="53" t="s">
        <v>292</v>
      </c>
      <c r="C255" s="110"/>
      <c r="D255" s="70" t="s">
        <v>8</v>
      </c>
      <c r="E255" s="70">
        <v>5</v>
      </c>
      <c r="F255" s="99"/>
      <c r="G255" s="61">
        <f t="shared" si="1"/>
        <v>0</v>
      </c>
    </row>
    <row r="256" spans="1:9" ht="28" x14ac:dyDescent="0.3">
      <c r="A256" s="11" t="s">
        <v>272</v>
      </c>
      <c r="B256" s="53" t="s">
        <v>295</v>
      </c>
      <c r="C256" s="36"/>
      <c r="D256" s="70" t="s">
        <v>8</v>
      </c>
      <c r="E256" s="70">
        <v>5</v>
      </c>
      <c r="F256" s="99"/>
      <c r="G256" s="61">
        <f t="shared" si="1"/>
        <v>0</v>
      </c>
    </row>
    <row r="257" spans="1:9" ht="29.25" customHeight="1" x14ac:dyDescent="0.3">
      <c r="A257" s="11" t="s">
        <v>377</v>
      </c>
      <c r="B257" s="53" t="s">
        <v>435</v>
      </c>
      <c r="C257" s="36"/>
      <c r="D257" s="153"/>
      <c r="E257" s="154"/>
      <c r="F257" s="154"/>
      <c r="G257" s="155"/>
    </row>
    <row r="258" spans="1:9" ht="29.25" customHeight="1" x14ac:dyDescent="0.3">
      <c r="A258" s="11" t="s">
        <v>378</v>
      </c>
      <c r="B258" s="53" t="s">
        <v>297</v>
      </c>
      <c r="C258" s="36"/>
      <c r="D258" s="156"/>
      <c r="E258" s="157"/>
      <c r="F258" s="157"/>
      <c r="G258" s="158"/>
    </row>
    <row r="259" spans="1:9" ht="14.5" thickBot="1" x14ac:dyDescent="0.35">
      <c r="A259" s="11" t="s">
        <v>379</v>
      </c>
      <c r="B259" s="111" t="s">
        <v>296</v>
      </c>
      <c r="C259" s="112"/>
      <c r="D259" s="156"/>
      <c r="E259" s="157"/>
      <c r="F259" s="157"/>
      <c r="G259" s="158"/>
    </row>
    <row r="260" spans="1:9" s="19" customFormat="1" ht="26.25" customHeight="1" thickBot="1" x14ac:dyDescent="0.4">
      <c r="A260" s="191"/>
      <c r="B260" s="192"/>
      <c r="C260" s="193"/>
      <c r="D260" s="71" t="s">
        <v>8</v>
      </c>
      <c r="E260" s="64">
        <v>5</v>
      </c>
      <c r="F260" s="119"/>
      <c r="G260" s="56">
        <f t="shared" si="1"/>
        <v>0</v>
      </c>
      <c r="I260" s="120"/>
    </row>
    <row r="261" spans="1:9" s="7" customFormat="1" ht="57" thickTop="1" thickBot="1" x14ac:dyDescent="0.4">
      <c r="A261" s="14" t="s">
        <v>70</v>
      </c>
      <c r="B261" s="138" t="s">
        <v>491</v>
      </c>
      <c r="C261" s="20" t="s">
        <v>7</v>
      </c>
      <c r="D261" s="178"/>
      <c r="E261" s="178"/>
      <c r="F261" s="178"/>
      <c r="G261" s="179"/>
      <c r="I261" s="8"/>
    </row>
    <row r="262" spans="1:9" s="7" customFormat="1" x14ac:dyDescent="0.35">
      <c r="A262" s="11" t="s">
        <v>265</v>
      </c>
      <c r="B262" s="132" t="s">
        <v>467</v>
      </c>
      <c r="C262" s="49"/>
      <c r="D262" s="148"/>
      <c r="E262" s="148"/>
      <c r="F262" s="148"/>
      <c r="G262" s="180"/>
      <c r="I262" s="8"/>
    </row>
    <row r="263" spans="1:9" s="7" customFormat="1" x14ac:dyDescent="0.35">
      <c r="A263" s="11" t="s">
        <v>443</v>
      </c>
      <c r="B263" s="132" t="s">
        <v>468</v>
      </c>
      <c r="C263" s="104"/>
      <c r="D263" s="148"/>
      <c r="E263" s="148"/>
      <c r="F263" s="148"/>
      <c r="G263" s="180"/>
      <c r="I263" s="8"/>
    </row>
    <row r="264" spans="1:9" s="7" customFormat="1" x14ac:dyDescent="0.35">
      <c r="A264" s="11" t="s">
        <v>444</v>
      </c>
      <c r="B264" s="132" t="s">
        <v>469</v>
      </c>
      <c r="C264" s="106"/>
      <c r="D264" s="148"/>
      <c r="E264" s="148"/>
      <c r="F264" s="148"/>
      <c r="G264" s="180"/>
      <c r="I264" s="8"/>
    </row>
    <row r="265" spans="1:9" s="7" customFormat="1" x14ac:dyDescent="0.35">
      <c r="A265" s="11" t="s">
        <v>445</v>
      </c>
      <c r="B265" s="132" t="s">
        <v>470</v>
      </c>
      <c r="C265" s="106"/>
      <c r="D265" s="148"/>
      <c r="E265" s="148"/>
      <c r="F265" s="148"/>
      <c r="G265" s="180"/>
      <c r="I265" s="8"/>
    </row>
    <row r="266" spans="1:9" s="7" customFormat="1" x14ac:dyDescent="0.35">
      <c r="A266" s="11" t="s">
        <v>446</v>
      </c>
      <c r="B266" s="133" t="s">
        <v>471</v>
      </c>
      <c r="C266" s="106"/>
      <c r="D266" s="148"/>
      <c r="E266" s="148"/>
      <c r="F266" s="148"/>
      <c r="G266" s="180"/>
      <c r="I266" s="8"/>
    </row>
    <row r="267" spans="1:9" s="7" customFormat="1" ht="28" x14ac:dyDescent="0.35">
      <c r="A267" s="11" t="s">
        <v>447</v>
      </c>
      <c r="B267" s="132" t="s">
        <v>472</v>
      </c>
      <c r="C267" s="106"/>
      <c r="D267" s="148"/>
      <c r="E267" s="148"/>
      <c r="F267" s="148"/>
      <c r="G267" s="180"/>
      <c r="I267" s="8"/>
    </row>
    <row r="268" spans="1:9" s="7" customFormat="1" x14ac:dyDescent="0.35">
      <c r="A268" s="11" t="s">
        <v>448</v>
      </c>
      <c r="B268" s="132" t="s">
        <v>473</v>
      </c>
      <c r="C268" s="106"/>
      <c r="D268" s="148"/>
      <c r="E268" s="148"/>
      <c r="F268" s="148"/>
      <c r="G268" s="180"/>
      <c r="I268" s="8"/>
    </row>
    <row r="269" spans="1:9" s="7" customFormat="1" x14ac:dyDescent="0.35">
      <c r="A269" s="11" t="s">
        <v>449</v>
      </c>
      <c r="B269" s="132" t="s">
        <v>474</v>
      </c>
      <c r="C269" s="106"/>
      <c r="D269" s="148"/>
      <c r="E269" s="148"/>
      <c r="F269" s="148"/>
      <c r="G269" s="180"/>
      <c r="I269" s="8"/>
    </row>
    <row r="270" spans="1:9" s="7" customFormat="1" ht="28.5" thickBot="1" x14ac:dyDescent="0.4">
      <c r="A270" s="30" t="s">
        <v>450</v>
      </c>
      <c r="B270" s="134" t="s">
        <v>489</v>
      </c>
      <c r="C270" s="106"/>
      <c r="D270" s="148"/>
      <c r="E270" s="148"/>
      <c r="F270" s="148"/>
      <c r="G270" s="180"/>
      <c r="I270" s="8"/>
    </row>
    <row r="271" spans="1:9" s="7" customFormat="1" ht="32.25" customHeight="1" thickBot="1" x14ac:dyDescent="0.4">
      <c r="A271" s="185"/>
      <c r="B271" s="186"/>
      <c r="C271" s="187"/>
      <c r="D271" s="77" t="s">
        <v>8</v>
      </c>
      <c r="E271" s="130">
        <v>31</v>
      </c>
      <c r="F271" s="130"/>
      <c r="G271" s="56">
        <f t="shared" si="1"/>
        <v>0</v>
      </c>
      <c r="I271" s="8"/>
    </row>
    <row r="272" spans="1:9" s="7" customFormat="1" ht="56.5" thickBot="1" x14ac:dyDescent="0.4">
      <c r="A272" s="21" t="s">
        <v>266</v>
      </c>
      <c r="B272" s="135" t="s">
        <v>490</v>
      </c>
      <c r="C272" s="20" t="s">
        <v>7</v>
      </c>
      <c r="D272" s="181"/>
      <c r="E272" s="148"/>
      <c r="F272" s="148"/>
      <c r="G272" s="180"/>
      <c r="I272" s="8"/>
    </row>
    <row r="273" spans="1:9" s="7" customFormat="1" ht="28" x14ac:dyDescent="0.35">
      <c r="A273" s="11" t="s">
        <v>482</v>
      </c>
      <c r="B273" s="132" t="s">
        <v>475</v>
      </c>
      <c r="C273" s="106"/>
      <c r="D273" s="181"/>
      <c r="E273" s="148"/>
      <c r="F273" s="148"/>
      <c r="G273" s="180"/>
      <c r="I273" s="8"/>
    </row>
    <row r="274" spans="1:9" x14ac:dyDescent="0.3">
      <c r="A274" s="11" t="s">
        <v>483</v>
      </c>
      <c r="B274" s="132" t="s">
        <v>476</v>
      </c>
      <c r="C274" s="109"/>
      <c r="D274" s="181"/>
      <c r="E274" s="148"/>
      <c r="F274" s="148"/>
      <c r="G274" s="180"/>
    </row>
    <row r="275" spans="1:9" s="7" customFormat="1" x14ac:dyDescent="0.35">
      <c r="A275" s="11" t="s">
        <v>484</v>
      </c>
      <c r="B275" s="132" t="s">
        <v>477</v>
      </c>
      <c r="C275" s="106"/>
      <c r="D275" s="181"/>
      <c r="E275" s="148"/>
      <c r="F275" s="148"/>
      <c r="G275" s="180"/>
      <c r="I275" s="8"/>
    </row>
    <row r="276" spans="1:9" s="7" customFormat="1" x14ac:dyDescent="0.35">
      <c r="A276" s="11" t="s">
        <v>485</v>
      </c>
      <c r="B276" s="132" t="s">
        <v>478</v>
      </c>
      <c r="C276" s="106"/>
      <c r="D276" s="181"/>
      <c r="E276" s="148"/>
      <c r="F276" s="148"/>
      <c r="G276" s="180"/>
      <c r="I276" s="8"/>
    </row>
    <row r="277" spans="1:9" s="7" customFormat="1" x14ac:dyDescent="0.35">
      <c r="A277" s="11" t="s">
        <v>486</v>
      </c>
      <c r="B277" s="132" t="s">
        <v>479</v>
      </c>
      <c r="C277" s="106"/>
      <c r="D277" s="181"/>
      <c r="E277" s="148"/>
      <c r="F277" s="148"/>
      <c r="G277" s="180"/>
      <c r="I277" s="8"/>
    </row>
    <row r="278" spans="1:9" s="7" customFormat="1" x14ac:dyDescent="0.35">
      <c r="A278" s="11" t="s">
        <v>487</v>
      </c>
      <c r="B278" s="132" t="s">
        <v>480</v>
      </c>
      <c r="C278" s="106"/>
      <c r="D278" s="181"/>
      <c r="E278" s="148"/>
      <c r="F278" s="148"/>
      <c r="G278" s="180"/>
      <c r="I278" s="8"/>
    </row>
    <row r="279" spans="1:9" s="7" customFormat="1" ht="28.5" thickBot="1" x14ac:dyDescent="0.4">
      <c r="A279" s="30" t="s">
        <v>488</v>
      </c>
      <c r="B279" s="134" t="s">
        <v>481</v>
      </c>
      <c r="C279" s="106"/>
      <c r="D279" s="182"/>
      <c r="E279" s="183"/>
      <c r="F279" s="183"/>
      <c r="G279" s="184"/>
      <c r="I279" s="8"/>
    </row>
    <row r="280" spans="1:9" s="19" customFormat="1" ht="26.25" customHeight="1" thickBot="1" x14ac:dyDescent="0.4">
      <c r="A280" s="188"/>
      <c r="B280" s="189"/>
      <c r="C280" s="190"/>
      <c r="D280" s="131" t="s">
        <v>8</v>
      </c>
      <c r="E280" s="64">
        <v>31</v>
      </c>
      <c r="F280" s="119"/>
      <c r="G280" s="56">
        <f t="shared" si="1"/>
        <v>0</v>
      </c>
      <c r="I280" s="120"/>
    </row>
    <row r="281" spans="1:9" s="7" customFormat="1" ht="56" x14ac:dyDescent="0.35">
      <c r="A281" s="145" t="s">
        <v>71</v>
      </c>
      <c r="B281" s="144" t="s">
        <v>492</v>
      </c>
      <c r="C281" s="139" t="s">
        <v>7</v>
      </c>
      <c r="D281" s="181"/>
      <c r="E281" s="148"/>
      <c r="F281" s="148"/>
      <c r="G281" s="180"/>
      <c r="I281" s="8"/>
    </row>
    <row r="282" spans="1:9" s="7" customFormat="1" ht="28" x14ac:dyDescent="0.35">
      <c r="A282" s="11" t="s">
        <v>380</v>
      </c>
      <c r="B282" s="141" t="s">
        <v>475</v>
      </c>
      <c r="C282" s="140"/>
      <c r="D282" s="181"/>
      <c r="E282" s="148"/>
      <c r="F282" s="148"/>
      <c r="G282" s="180"/>
      <c r="I282" s="8"/>
    </row>
    <row r="283" spans="1:9" x14ac:dyDescent="0.3">
      <c r="A283" s="11" t="s">
        <v>381</v>
      </c>
      <c r="B283" s="141" t="s">
        <v>476</v>
      </c>
      <c r="C283" s="140"/>
      <c r="D283" s="181"/>
      <c r="E283" s="148"/>
      <c r="F283" s="148"/>
      <c r="G283" s="180"/>
    </row>
    <row r="284" spans="1:9" s="7" customFormat="1" x14ac:dyDescent="0.35">
      <c r="A284" s="11" t="s">
        <v>382</v>
      </c>
      <c r="B284" s="141" t="s">
        <v>477</v>
      </c>
      <c r="C284" s="140"/>
      <c r="D284" s="181"/>
      <c r="E284" s="148"/>
      <c r="F284" s="148"/>
      <c r="G284" s="180"/>
      <c r="I284" s="8"/>
    </row>
    <row r="285" spans="1:9" s="7" customFormat="1" x14ac:dyDescent="0.35">
      <c r="A285" s="11" t="s">
        <v>383</v>
      </c>
      <c r="B285" s="141" t="s">
        <v>493</v>
      </c>
      <c r="C285" s="140"/>
      <c r="D285" s="181"/>
      <c r="E285" s="148"/>
      <c r="F285" s="148"/>
      <c r="G285" s="180"/>
      <c r="I285" s="8"/>
    </row>
    <row r="286" spans="1:9" s="7" customFormat="1" x14ac:dyDescent="0.35">
      <c r="A286" s="11" t="s">
        <v>384</v>
      </c>
      <c r="B286" s="141" t="s">
        <v>479</v>
      </c>
      <c r="C286" s="140"/>
      <c r="D286" s="181"/>
      <c r="E286" s="148"/>
      <c r="F286" s="148"/>
      <c r="G286" s="180"/>
      <c r="I286" s="8"/>
    </row>
    <row r="287" spans="1:9" s="7" customFormat="1" x14ac:dyDescent="0.35">
      <c r="A287" s="11" t="s">
        <v>385</v>
      </c>
      <c r="B287" s="141" t="s">
        <v>494</v>
      </c>
      <c r="C287" s="140"/>
      <c r="D287" s="181"/>
      <c r="E287" s="148"/>
      <c r="F287" s="148"/>
      <c r="G287" s="180"/>
      <c r="I287" s="8"/>
    </row>
    <row r="288" spans="1:9" s="7" customFormat="1" ht="14.5" thickBot="1" x14ac:dyDescent="0.4">
      <c r="A288" s="30" t="s">
        <v>386</v>
      </c>
      <c r="B288" s="142" t="s">
        <v>495</v>
      </c>
      <c r="C288" s="143"/>
      <c r="D288" s="181"/>
      <c r="E288" s="148"/>
      <c r="F288" s="148"/>
      <c r="G288" s="180"/>
      <c r="I288" s="8"/>
    </row>
    <row r="289" spans="1:9" s="19" customFormat="1" ht="26.25" customHeight="1" thickBot="1" x14ac:dyDescent="0.4">
      <c r="A289" s="188"/>
      <c r="B289" s="189"/>
      <c r="C289" s="205"/>
      <c r="D289" s="71" t="s">
        <v>8</v>
      </c>
      <c r="E289" s="64">
        <v>12</v>
      </c>
      <c r="F289" s="119"/>
      <c r="G289" s="56">
        <f>E289*F289</f>
        <v>0</v>
      </c>
      <c r="I289" s="120"/>
    </row>
    <row r="290" spans="1:9" s="19" customFormat="1" ht="26.25" customHeight="1" thickBot="1" x14ac:dyDescent="0.4">
      <c r="A290" s="124"/>
      <c r="B290" s="125"/>
      <c r="C290" s="125"/>
      <c r="D290" s="126"/>
      <c r="E290" s="127"/>
      <c r="F290" s="128"/>
      <c r="G290" s="129"/>
      <c r="I290" s="120"/>
    </row>
    <row r="291" spans="1:9" ht="36" customHeight="1" thickBot="1" x14ac:dyDescent="0.35">
      <c r="A291" s="202" t="s">
        <v>72</v>
      </c>
      <c r="B291" s="203"/>
      <c r="C291" s="203"/>
      <c r="D291" s="203"/>
      <c r="E291" s="203"/>
      <c r="F291" s="204"/>
      <c r="G291" s="62">
        <f>SUM(G260,G252:G256,G240,G228,G217,G206,G202,G198,G194,G179,G177,G160,G152,G143,G110,G104,G79,G73,G48,G29,G21,G271,G280,G289)</f>
        <v>0</v>
      </c>
    </row>
    <row r="292" spans="1:9" ht="36.75" customHeight="1" thickBot="1" x14ac:dyDescent="0.35">
      <c r="A292" s="199" t="s">
        <v>73</v>
      </c>
      <c r="B292" s="200"/>
      <c r="C292" s="200"/>
      <c r="D292" s="200"/>
      <c r="E292" s="200"/>
      <c r="F292" s="201"/>
      <c r="G292" s="76">
        <f>G291*0.25</f>
        <v>0</v>
      </c>
    </row>
    <row r="293" spans="1:9" ht="48" customHeight="1" thickBot="1" x14ac:dyDescent="0.35">
      <c r="A293" s="202" t="s">
        <v>74</v>
      </c>
      <c r="B293" s="203"/>
      <c r="C293" s="203"/>
      <c r="D293" s="203"/>
      <c r="E293" s="203"/>
      <c r="F293" s="204"/>
      <c r="G293" s="63">
        <f>SUM(G291:G292)</f>
        <v>0</v>
      </c>
    </row>
    <row r="294" spans="1:9" ht="15" customHeight="1" x14ac:dyDescent="0.3">
      <c r="A294" s="2"/>
      <c r="B294" s="136"/>
      <c r="C294" s="121"/>
      <c r="D294" s="74"/>
      <c r="E294" s="67"/>
      <c r="F294" s="122"/>
      <c r="G294" s="122"/>
    </row>
    <row r="295" spans="1:9" ht="15" customHeight="1" x14ac:dyDescent="0.3">
      <c r="A295" s="2"/>
      <c r="B295" s="137"/>
      <c r="C295" s="121"/>
      <c r="D295" s="74"/>
      <c r="E295" s="67"/>
      <c r="F295" s="122"/>
      <c r="G295" s="122"/>
    </row>
    <row r="296" spans="1:9" x14ac:dyDescent="0.3">
      <c r="A296" s="2"/>
      <c r="B296" s="32"/>
      <c r="C296" s="121"/>
      <c r="D296" s="74"/>
      <c r="E296" s="67"/>
      <c r="F296" s="122"/>
      <c r="G296" s="122"/>
    </row>
    <row r="297" spans="1:9" x14ac:dyDescent="0.3">
      <c r="A297" s="2"/>
      <c r="B297" s="32"/>
      <c r="C297" s="121"/>
      <c r="D297" s="74"/>
      <c r="E297" s="67"/>
      <c r="F297" s="122"/>
      <c r="G297" s="122"/>
    </row>
    <row r="298" spans="1:9" x14ac:dyDescent="0.3">
      <c r="A298" s="2"/>
      <c r="B298" s="32"/>
      <c r="C298" s="121"/>
      <c r="D298" s="74"/>
      <c r="E298" s="67"/>
      <c r="F298" s="122"/>
      <c r="G298" s="122"/>
    </row>
    <row r="299" spans="1:9" x14ac:dyDescent="0.3">
      <c r="A299" s="2"/>
      <c r="B299" s="32"/>
      <c r="C299" s="121"/>
      <c r="D299" s="74"/>
      <c r="E299" s="67"/>
      <c r="F299" s="122"/>
      <c r="G299" s="122"/>
    </row>
    <row r="300" spans="1:9" x14ac:dyDescent="0.3">
      <c r="A300" s="2"/>
      <c r="B300" s="32"/>
      <c r="C300" s="121"/>
      <c r="D300" s="74"/>
      <c r="E300" s="67"/>
      <c r="F300" s="122"/>
      <c r="G300" s="122"/>
    </row>
    <row r="301" spans="1:9" x14ac:dyDescent="0.3">
      <c r="A301" s="2"/>
      <c r="B301" s="32"/>
      <c r="C301" s="121"/>
      <c r="D301" s="74"/>
      <c r="E301" s="67"/>
      <c r="F301" s="122"/>
      <c r="G301" s="122"/>
    </row>
    <row r="302" spans="1:9" x14ac:dyDescent="0.3">
      <c r="A302" s="2"/>
      <c r="B302" s="32"/>
      <c r="C302" s="121"/>
      <c r="D302" s="74"/>
      <c r="E302" s="67"/>
      <c r="F302" s="122"/>
      <c r="G302" s="122"/>
    </row>
    <row r="303" spans="1:9" x14ac:dyDescent="0.3">
      <c r="A303" s="2"/>
      <c r="B303" s="32"/>
      <c r="C303" s="121"/>
      <c r="D303" s="74"/>
      <c r="E303" s="67"/>
      <c r="F303" s="122"/>
      <c r="G303" s="122"/>
    </row>
    <row r="304" spans="1:9" x14ac:dyDescent="0.3">
      <c r="A304" s="2"/>
      <c r="B304" s="32"/>
      <c r="C304" s="121"/>
      <c r="D304" s="74"/>
      <c r="E304" s="67"/>
      <c r="F304" s="122"/>
      <c r="G304" s="122"/>
    </row>
    <row r="305" spans="1:7" x14ac:dyDescent="0.3">
      <c r="A305" s="2"/>
      <c r="B305" s="32"/>
      <c r="C305" s="121"/>
      <c r="D305" s="74"/>
      <c r="E305" s="67"/>
      <c r="F305" s="122"/>
      <c r="G305" s="122"/>
    </row>
  </sheetData>
  <mergeCells count="33">
    <mergeCell ref="A292:F292"/>
    <mergeCell ref="A293:F293"/>
    <mergeCell ref="D241:G251"/>
    <mergeCell ref="D281:G288"/>
    <mergeCell ref="A289:C289"/>
    <mergeCell ref="A291:F291"/>
    <mergeCell ref="A3:G3"/>
    <mergeCell ref="D261:G270"/>
    <mergeCell ref="D272:G279"/>
    <mergeCell ref="A271:C271"/>
    <mergeCell ref="A280:C280"/>
    <mergeCell ref="D229:G239"/>
    <mergeCell ref="A260:C260"/>
    <mergeCell ref="D178:G178"/>
    <mergeCell ref="D195:G197"/>
    <mergeCell ref="D203:G205"/>
    <mergeCell ref="D218:G227"/>
    <mergeCell ref="A1:B1"/>
    <mergeCell ref="A2:G2"/>
    <mergeCell ref="A131:A133"/>
    <mergeCell ref="D257:G259"/>
    <mergeCell ref="D5:G20"/>
    <mergeCell ref="D74:G78"/>
    <mergeCell ref="D49:G72"/>
    <mergeCell ref="D30:G47"/>
    <mergeCell ref="D22:G28"/>
    <mergeCell ref="D144:G151"/>
    <mergeCell ref="D111:G142"/>
    <mergeCell ref="D153:G159"/>
    <mergeCell ref="D161:G176"/>
    <mergeCell ref="D199:G201"/>
    <mergeCell ref="D180:G193"/>
    <mergeCell ref="D207:G216"/>
  </mergeCells>
  <pageMargins left="0.70866141732283472" right="0.70866141732283472" top="0.74803149606299213" bottom="0.74803149606299213" header="0.31496062992125984" footer="0.31496062992125984"/>
  <pageSetup paperSize="9" scale="6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vt:i4>
      </vt:variant>
      <vt:variant>
        <vt:lpstr>Imenovani rasponi</vt:lpstr>
      </vt:variant>
      <vt:variant>
        <vt:i4>2</vt:i4>
      </vt:variant>
    </vt:vector>
  </HeadingPairs>
  <TitlesOfParts>
    <vt:vector size="3" baseType="lpstr">
      <vt:lpstr>D. TROŠKOVNIK</vt:lpstr>
      <vt:lpstr>'D. TROŠKOVNIK'!Ispis_naslova</vt:lpstr>
      <vt:lpstr>'D. TROŠKOVNIK'!Podrucje_ispisa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2023-07-27T11:58:10Z</dcterms:modified>
</cp:coreProperties>
</file>