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6930"/>
  </bookViews>
  <sheets>
    <sheet name="D. TROŠKOVNIK" sheetId="7" r:id="rId1"/>
  </sheets>
  <definedNames>
    <definedName name="_xlnm.Print_Area" localSheetId="0">'D. TROŠKOVNIK'!$A$1:$G$387</definedName>
    <definedName name="_xlnm.Print_Titles" localSheetId="0">'D. TROŠKOVNIK'!$4:$4</definedName>
  </definedNames>
  <calcPr calcId="152511"/>
</workbook>
</file>

<file path=xl/calcChain.xml><?xml version="1.0" encoding="utf-8"?>
<calcChain xmlns="http://schemas.openxmlformats.org/spreadsheetml/2006/main">
  <c r="G387" i="7" l="1"/>
  <c r="G386" i="7"/>
  <c r="G385" i="7"/>
  <c r="G326" i="7"/>
  <c r="G324" i="7"/>
  <c r="G320" i="7"/>
  <c r="G314" i="7"/>
  <c r="G306" i="7"/>
  <c r="G302" i="7"/>
  <c r="G298" i="7"/>
  <c r="G294" i="7"/>
  <c r="G290" i="7"/>
  <c r="G268" i="7"/>
  <c r="G286" i="7"/>
  <c r="G280" i="7"/>
  <c r="G276" i="7"/>
  <c r="G273" i="7"/>
  <c r="G267" i="7"/>
  <c r="G262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G243" i="7"/>
  <c r="G244" i="7"/>
  <c r="G245" i="7"/>
  <c r="G246" i="7"/>
  <c r="G247" i="7"/>
  <c r="G248" i="7"/>
  <c r="G249" i="7"/>
  <c r="G250" i="7"/>
  <c r="G251" i="7"/>
  <c r="G252" i="7"/>
  <c r="G253" i="7"/>
  <c r="G254" i="7"/>
  <c r="G165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87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54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7" i="7"/>
</calcChain>
</file>

<file path=xl/sharedStrings.xml><?xml version="1.0" encoding="utf-8"?>
<sst xmlns="http://schemas.openxmlformats.org/spreadsheetml/2006/main" count="1001" uniqueCount="710">
  <si>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</si>
  <si>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</si>
  <si>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</si>
  <si>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</si>
  <si>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</si>
  <si>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</si>
  <si>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t>1.</t>
  </si>
  <si>
    <t xml:space="preserve">NAZIV, MODEL I KATALOŠKI BROJ PONUĐENOG PROIZVODA:
</t>
  </si>
  <si>
    <t>1.1</t>
  </si>
  <si>
    <t>1.2</t>
  </si>
  <si>
    <t>1.3</t>
  </si>
  <si>
    <t>1.4</t>
  </si>
  <si>
    <t>kom</t>
  </si>
  <si>
    <t>2.</t>
  </si>
  <si>
    <t>2.2</t>
  </si>
  <si>
    <t>2.3</t>
  </si>
  <si>
    <t>2.4</t>
  </si>
  <si>
    <t>UKUPNO (bez PDV-a):</t>
  </si>
  <si>
    <t xml:space="preserve">PDV (25 %): </t>
  </si>
  <si>
    <t>SVEUKUPNO (s PDV-om):</t>
  </si>
  <si>
    <t>2.1.1</t>
  </si>
  <si>
    <t>2.1.2</t>
  </si>
  <si>
    <t>2.1.3</t>
  </si>
  <si>
    <t>2.1.4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</si>
  <si>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</si>
  <si>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</si>
  <si>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</si>
  <si>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</si>
  <si>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</si>
  <si>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</si>
  <si>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</si>
  <si>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</si>
  <si>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</si>
  <si>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</si>
  <si>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2.3.1</t>
  </si>
  <si>
    <t>2.3.2</t>
  </si>
  <si>
    <t>2.3.3</t>
  </si>
  <si>
    <t>2.3.4</t>
  </si>
  <si>
    <t>2.3.5</t>
  </si>
  <si>
    <t>2.3.6</t>
  </si>
  <si>
    <t>2.3.7</t>
  </si>
  <si>
    <t>2.1.</t>
  </si>
  <si>
    <t>Set instrumentarija za neurokiruške procedure</t>
  </si>
  <si>
    <t>Žičana košara od nehrđajučeg čelika, tip "kvadrat" oko, metalne ručke, kobaltne nogice, model 1/1, 540x253x106mm, mikro otvor na rešetki - kontrola snage prolaza tlaka (mjeri se u N/m)</t>
  </si>
  <si>
    <r>
      <t xml:space="preserve">Jedinična cijena 
</t>
    </r>
    <r>
      <rPr>
        <sz val="11"/>
        <rFont val="Arial"/>
        <family val="2"/>
        <charset val="238"/>
      </rPr>
      <t>(bez PDV-a)</t>
    </r>
  </si>
  <si>
    <r>
      <t xml:space="preserve">Ukupno 
</t>
    </r>
    <r>
      <rPr>
        <sz val="11"/>
        <rFont val="Arial"/>
        <family val="2"/>
        <charset val="238"/>
      </rPr>
      <t>(bez PDV-a)</t>
    </r>
  </si>
  <si>
    <t>1.2.1</t>
  </si>
  <si>
    <t>2.2.11</t>
  </si>
  <si>
    <t>Neurokirurški mikro set</t>
  </si>
  <si>
    <t xml:space="preserve">Fukushima sukcijska kanila, palčana kontrola u obliku suze za sukcijsku regulaciju, savitljiva, konični dizajn kanile - prevencija začepljivanja, sa stiletom, M model, ukupna dužina 180mm, radna dužina 115mm, diam. 1.67mm, 5 FR </t>
  </si>
  <si>
    <t xml:space="preserve">Fukushima sukcijska kanila, palčana kontrola u obliku suze za sukcijsku regulaciju, savitljiva, konični dizajn kanile - prevencija začepljivanja, sa stiletom, M model, ukupna dužina 180mm, radna dužina 115mm, diam. 2.0mm, 6 FR </t>
  </si>
  <si>
    <t xml:space="preserve">Fukushima sukcijska kanila, palčana kontrola u obliku suze za sukcijsku regulaciju, savitljiva, konični dizajn kanile - prevencija začepljivanja, sa stiletom, M model, ukupna dužina 180mm, radna dužina 115mm, diam. 2.33mm, 7 FR </t>
  </si>
  <si>
    <t xml:space="preserve">Fukushima sukcijska kanila, palčana kontrola u obliku suze za sukcijsku regulaciju, savitljiva, konični dizajn kanile - prevencija začepljivanja, sa stiletom, M model, ukupna dužina 180mm, radna dužina 115mm, diam. 2.7mm, 8 FR </t>
  </si>
  <si>
    <t xml:space="preserve">Fukushima sukcijska kanila, palčana kontrola u obliku suze za sukcijsku regulaciju, savitljiva, konični dizajn kanile - prevencija začepljivanja, sa stiletom, M model, ukupna dužina 180mm, radna dužina 115mm, diam. 3.0mm, 9 FR </t>
  </si>
  <si>
    <t xml:space="preserve">Fukushima sukcijska kanila, palčana kontrola u obliku suze za sukcijsku regulaciju, savitljiva, konični dizajn kanile - prevencija začepljivanja, sa stiletom, M model, ukupna dužina 180mm, radna dužina 115mm, diam. 4.0mm, 12 FR </t>
  </si>
  <si>
    <t xml:space="preserve">Fukushima sukcijska kanila, palčana kontrila u obliku suze za sukcijsku regulaciju, savitljiva, konični dizajn kanile - prevencija začepljivanja, sa stiletom, L model, ukupna dužina 205mm, radna dužina 140mm, diam. 1.7mm, 5 FR </t>
  </si>
  <si>
    <t xml:space="preserve">Fukushima sukcijska kanila, palčana kontrila u obliku suze za sukcijsku regulaciju, savitljiva, konični dizajn kanile - prevencija začepljivanja, sa stiletom, L model, ukupna dužina 205mm, radna dužina 140mm, diam. 2.0mm, 6 FR </t>
  </si>
  <si>
    <t xml:space="preserve">Fukushima sukcijska kanila, palčana kontrila u obliku suze za sukcijsku regulaciju, savitljiva, konični dizajn kanile - prevencija začepljivanja, sa stiletom, L model, ukupna dužina 205mm, radna dužina 140mm, diam. 2.33mm, 7 FR </t>
  </si>
  <si>
    <t xml:space="preserve">Fukushima sukcijska kanila, palčana kontrila u obliku suze za sukcijsku regulaciju, savitljiva, konični dizajn kanile - prevencija začepljivanja, sa stiletom, L model, ukupna dužina 205mm, radna dužina 140mm, diam. 2.7mm, 8 FR </t>
  </si>
  <si>
    <t xml:space="preserve">Fukushima sukcijska kanila, palčana kontrila u obliku suze za sukcijsku regulaciju, savitljiva, konični dizajn kanile - prevencija začepljivanja, sa stiletom, L model, ukupna dužina 205mm, radna dužina 140mm, diam. 3.0mm, 9 FR </t>
  </si>
  <si>
    <t xml:space="preserve">Fukushima sukcijska kanila, palčana kontrila u obliku suze za sukcijsku regulaciju, savitljiva, konični dizajn kanile - prevencija začepljivanja, sa stiletom, L model, ukupna dužina 205mm, radna dužina 140mm, diam. 3.33mm, 10 FR </t>
  </si>
  <si>
    <t xml:space="preserve">Fukushima sukcijska kanila, palčana kontrila u obliku suze za sukcijsku regulaciju, savitljiva, konični dizajn kanile - prevencija začepljivanja, sa stiletom, L model, ukupna dužina 205mm, radna dužina 140mm, diam. 4.0mm, 12 FR </t>
  </si>
  <si>
    <t xml:space="preserve">Fukushima sukcijska kanila, palčana kontrila u obliku suze za sukcijsku regulaciju, savitljiva, konični dizajn kanile - prevencija začepljivanja, sa stiletom, L model, ukupna dužina 205mm, radna dužina 140mm, diam. 1.33mm, 4 FR </t>
  </si>
  <si>
    <t xml:space="preserve">Fukushima sukcijska kanila, palčana kontrila u obliku suze za sukcijsku regulaciju, savitljiva, konični dizajn kanile - prevencija začepljivanja, sa stiletom, XL model, ukupna dužina 230mm, radna dužina 165mm, diam. 2.0mm, 6 FR </t>
  </si>
  <si>
    <t xml:space="preserve">Fukushima sukcijska kanila, palčana kontrila u obliku suze za sukcijsku regulaciju, savitljiva, konični dizajn kanile - prevencija začepljivanja, sa stiletom, XL model, ukupna dužina 230mm, radna dužina 165mm, diam. 2.33mm, 7 FR </t>
  </si>
  <si>
    <t xml:space="preserve">Fukushima sukcijska kanila, palčana kontrila u obliku suze za sukcijsku regulaciju, savitljiva, konični dizajn kanile - prevencija začepljivanja, sa stiletom, XL model, ukupna dužina 230mm, radna dužina 165mm, diam. 2.7mm, 8 FR </t>
  </si>
  <si>
    <t xml:space="preserve">Fukushima sukcijska kanila, palčana kontrila u obliku suze za sukcijsku regulaciju, savitljiva, konični dizajn kanile - prevencija začepljivanja, sa stiletom, XL model, ukupna dužina 230mm, radna dužina 165mm, diam. 3.33mm, 10 FR </t>
  </si>
  <si>
    <t>Yasargil mikro pinceta anatomska, bajonet, vrh 0.6mm ravan, ekstra fina, s microform anatomskom drškom, 220mm</t>
  </si>
  <si>
    <t>Yasargil mikro tumorska pinceta, bajonet, vrh nazubljena čeljust, dijametar prstena 3.0mm, s microform anatomskom drškom, 220mm</t>
  </si>
  <si>
    <t>Caspar skalpelodržač, za mikrokirurške oštrice, dužine 180mm</t>
  </si>
  <si>
    <t>Vaskularna špatula, nježnog blago zakrivljenog vrha, dužine 230mm</t>
  </si>
  <si>
    <t>Mikro kukica fina, poluoštra, vrh 2.2mm, ukupne dužine 230mm</t>
  </si>
  <si>
    <t>Jacobson proba s okruglim vrhom pod kutem, dužine 185mm</t>
  </si>
  <si>
    <t>Jacobson vaskularni mikro nož, dužine 185mm</t>
  </si>
  <si>
    <t>Adson kukica za živac/mikro žilu, tupog vrha širine 4mm, dužine 190mm</t>
  </si>
  <si>
    <t>Krayenbuehl kukica za živac/mikro žilu, tupog vrha širine 3.7mm, dužine 185mm</t>
  </si>
  <si>
    <t>Krayenbuehl kukica za živac/mikro žilu, tupog vrha širine 2.5mm, dužine 185mm</t>
  </si>
  <si>
    <t>Nicola mikro pinceta s vrhovima u obliku čašica promjera 2.5mm, dužine vratila 165mm, za hipofizu i teško dostupna mjesta</t>
  </si>
  <si>
    <t>Caspar mikro disektor, zakrivljenog vrha širine 1.0mm, dužine 200mm</t>
  </si>
  <si>
    <t>Millesi mikro škarice, ravne, nazubljenih oštrica, oštro-oštre, dužine 160mm</t>
  </si>
  <si>
    <t>Yasargil mikro škare, bajonet, vrlo fine, vrh ravan, oštro-oštre, oštrica čeljusti nazubljenog reznog ruba, s microform anatomskom drškom, 200mm</t>
  </si>
  <si>
    <t>Yasargil mikro škare, bajonet, vrlo fine, vrh zakrivljen prema gore, oštro-oštre, oštrica čeljusti nazubljenog reznog ruba, s microform anatomskom drškom, 200mm</t>
  </si>
  <si>
    <t>Yasargil mikro škare za seciranje, bajonet, fine, vrh ravan, tupo-tupe, oštrica čeljusti nazubljenog reznog ruba, s microform anatomskom drškom, 200mm</t>
  </si>
  <si>
    <t>Yasargil mikro škare za seciranje, bajonet, fine, vrh zakrivljen prema gore, tupo-tupe, oštrica čeljusti nazubljenog reznog ruba, s microform anatomskom drškom, 200mm</t>
  </si>
  <si>
    <t>Sensation mikro škarice, bayonet, s okruglom plastičnom drškom, ravnih čeljusti, oštro-oštre, radne dužine 90mm, ukupne dužine 215mm</t>
  </si>
  <si>
    <t>Millesi mikro škarice, zakrivljene, nazubljenih oštrica, oštro-oštre, dužine 160mm</t>
  </si>
  <si>
    <t>Sensation mikro škarice, bayonet, s okruglom plastičnom drškom, zakrivljenih čeljusti prema dolje, oštro-oštre, radne dužine 90mm, ukupne dužine 215mm</t>
  </si>
  <si>
    <t>Mini mikro škare, bayonet, crne s protureflektirajućim premazom, "golf loptica" dizajn drške, ravnih čeljusti, nazubljenih oštrica, oštro-oštre, radne dužine 90mm, ukupne dužine 220mm</t>
  </si>
  <si>
    <t>Mini mikro škare, bayonet, crne s protureflektirajućim premazom, "golf loptica" dizajn drške, blago zakrivljenih čeljusti prema dolje, nazubljenih oštrica, oštro-oštre, radne dužine 90mm, ukupne dužine 220mm</t>
  </si>
  <si>
    <t>Aluminijska kutija kontejnera za sterilizaciju od anodiziranog aluminija, metalne ručke od nehrđajučeg čelika, model 1/2, sustav zatvaranja osigurava sterilnost min. 6 mj., 4 utora za identifikacijske pločice, 2 utora za kartice sterilizacije,  na dnu nema otvora za filtere,  300x274x135mm, poseban prozor na kutiji za detekciju sterilizacije (promjena boje), indikator stanja i kvalitete silikonske brtve (na kutiji promjen boje - indikacija)</t>
  </si>
  <si>
    <t>Poklopac, termostabilni polimer - aluminij sa ugrađenim teflonskim permanentnim filterom za  5.000 ciklusa sterilizacija, jedan otvor, 1/2, plava boja, 298x281x36mm, na poklopcu indikator stanja kvalitete silikonske brtve (oznaka 1-5 za ocjenu stanja brtve), boja plava</t>
  </si>
  <si>
    <t>Žičana košara od nehrđajučeg čelika, tip "kocka", metalne ručke, bez nogica, model 1/2, 243x253x64 mm, mikro otvor na rešetki - kontrola snage prolaza tlaka (mjeri se u N/m)</t>
  </si>
  <si>
    <t>Žičana košara od nehrđajučeg čelika, tip "kocka", metalne ručke, bez nogica, model 1/2, 243x253x24 mm, mikro otvor na rešetki - kontrola snage prolaza tlaka (mjeri se u N/m)</t>
  </si>
  <si>
    <t>Silikonska podloška, mekana igličasta, model 1/2, 248x237mm</t>
  </si>
  <si>
    <t>Identifikacijske aluminijske pločice, mogućnost graviranja do 13 slova, boja plava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</si>
  <si>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</si>
  <si>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</si>
  <si>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</si>
  <si>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</si>
  <si>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</si>
  <si>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</si>
  <si>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</si>
  <si>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</si>
  <si>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</si>
  <si>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</si>
  <si>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</si>
  <si>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</si>
  <si>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1.1.14</t>
  </si>
  <si>
    <t>1.1.15</t>
  </si>
  <si>
    <t>1.1.16</t>
  </si>
  <si>
    <t>1.1.17</t>
  </si>
  <si>
    <t>1.1.18</t>
  </si>
  <si>
    <t>1.1.19</t>
  </si>
  <si>
    <t>1.1.20</t>
  </si>
  <si>
    <t>1.1.21</t>
  </si>
  <si>
    <t>1.1.22</t>
  </si>
  <si>
    <t>1.1.23</t>
  </si>
  <si>
    <t>1.1.24</t>
  </si>
  <si>
    <t>1.1.25</t>
  </si>
  <si>
    <t>1.1.26</t>
  </si>
  <si>
    <t>1.1.27</t>
  </si>
  <si>
    <t>1.1.28</t>
  </si>
  <si>
    <t>1.1.29</t>
  </si>
  <si>
    <t>1.1.30</t>
  </si>
  <si>
    <t>1.1.31</t>
  </si>
  <si>
    <t>1.1.32</t>
  </si>
  <si>
    <t>1.1.33</t>
  </si>
  <si>
    <t>1.1.34</t>
  </si>
  <si>
    <t>1.1.35</t>
  </si>
  <si>
    <t>1.1.36</t>
  </si>
  <si>
    <t>1.1.37</t>
  </si>
  <si>
    <t>1.1.38</t>
  </si>
  <si>
    <t>1.1.39</t>
  </si>
  <si>
    <t>1.1.40</t>
  </si>
  <si>
    <t>1.1.41</t>
  </si>
  <si>
    <t>1.1.42</t>
  </si>
  <si>
    <t>1.1.43</t>
  </si>
  <si>
    <t>1.1.44</t>
  </si>
  <si>
    <t>1.1.45</t>
  </si>
  <si>
    <t>1.1.46</t>
  </si>
  <si>
    <t>1.1.47</t>
  </si>
  <si>
    <t>4. GRUPA: Setovi instrumenata za neurokiruške procedure</t>
  </si>
  <si>
    <t>Osnovni set rastvarača za vratnu kralješnicu</t>
  </si>
  <si>
    <t>Okvir rastvarača - lijevi</t>
  </si>
  <si>
    <t>Okvir retraktora - desni</t>
  </si>
  <si>
    <t>Okvir rastvarača - ofset</t>
  </si>
  <si>
    <t>Lopatica rastvarača</t>
  </si>
  <si>
    <t xml:space="preserve">Lopatica rastvarača nazubljena 34mm, </t>
  </si>
  <si>
    <t>Lopatica rastvarača nazubljena 40 mm, kom 2</t>
  </si>
  <si>
    <t>Lopatica rastvatrača nazubljena 45 mm, kom 2</t>
  </si>
  <si>
    <t>Lopatica rastvatrača nazubljena 50 mm, kom 2</t>
  </si>
  <si>
    <t>Lopatica rastvatrača nazubljena 55 mm, kom 2</t>
  </si>
  <si>
    <t>Lopatica rastvatrača nazubljena 60 mm, kom 2</t>
  </si>
  <si>
    <t>Lopatica rastvatrača tupa 34 mm, kom 2</t>
  </si>
  <si>
    <t>Lopatica rastvatrača tupa 40 mm, kom 2</t>
  </si>
  <si>
    <t>Lopatica rastvatrača tupa 45 mm, kom 2</t>
  </si>
  <si>
    <t>Lopatica rastvatrača tupa 50 mm</t>
  </si>
  <si>
    <t>Lopatica rastvatrača tupa 55 mm</t>
  </si>
  <si>
    <t>Lopatica rastvatrača tupa 60 mm</t>
  </si>
  <si>
    <t>Lopatica rastvatrača dvodimenzionalna, nazubljena 40 mm</t>
  </si>
  <si>
    <t>Lopatica rastvatrača dvodimenzionalna, nazubljena 47 mm</t>
  </si>
  <si>
    <t>Lopatica rastvatrača dvodimenzionalna, nazubljena 55 mm</t>
  </si>
  <si>
    <t>Lopatica rastvatrača dvodimenzionalna, tupa, 40mm</t>
  </si>
  <si>
    <t>Lopatica rastvatrača dvodimenzionalna, tupa, 47mm</t>
  </si>
  <si>
    <t>Lopatica rastvatračadvodimenzionalna, tupa, 55mm, kom 2</t>
  </si>
  <si>
    <t>Kontejer za sterilizaciju za set</t>
  </si>
  <si>
    <t>Dodatak za mikro disekciju</t>
  </si>
  <si>
    <t>Adapter za mikro disektomiju</t>
  </si>
  <si>
    <t>Lopatica šiljasta 70 mm</t>
  </si>
  <si>
    <t>Lopatica T-oblika 70 mm</t>
  </si>
  <si>
    <t xml:space="preserve">Lopatica unutarnjeg ligamenta kralježnice, </t>
  </si>
  <si>
    <t>Lopatica nazubljena 22x85mm</t>
  </si>
  <si>
    <t>Mali incizijski - retraktor</t>
  </si>
  <si>
    <t>Rastvarač-  skolioza 4cm , 30 cm dužine</t>
  </si>
  <si>
    <t>Rastvarač -  skolioza 7 cm , 30 cm dužine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</si>
  <si>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</si>
  <si>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</si>
  <si>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</si>
  <si>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</si>
  <si>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</si>
  <si>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</si>
  <si>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</si>
  <si>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</si>
  <si>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</si>
  <si>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</si>
  <si>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</si>
  <si>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</si>
  <si>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</si>
  <si>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</si>
  <si>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</si>
  <si>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</si>
  <si>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</si>
  <si>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</si>
  <si>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</si>
  <si>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</si>
  <si>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</si>
  <si>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</si>
  <si>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</si>
  <si>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</si>
  <si>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</si>
  <si>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</si>
  <si>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</si>
  <si>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</si>
  <si>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</si>
  <si>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</si>
  <si>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</si>
  <si>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Kerrison grickalica za kost (bone punch), odvojiv s ejektorom, veliko otvaranje čeljusti, kut 130° prema gore, otvor čeljusti 15mm, otisak čeljusti 2.0mm, dužina 180mm, srebrni</t>
  </si>
  <si>
    <t>Kerrison grickalica za hrskavicu i mekša koštana tkiva (flavum), odvojiv s ejektorom, standard otvaranje čeljusti "tanak", kut 130° prema gore, otvor čeljusti 9mm, otisak čeljusti 2.0mm, dužina 180mm, srebrni sa zlatnim vrhom kao oznakom tanke čeljusti</t>
  </si>
  <si>
    <t xml:space="preserve">Kerrison grickalica za kost (bone punch) odvojiv s ejektorom, standard otvaranje čeljusti, kut 90˚ prema gore, otvor čeljusti 9 mm, otisak čeljusti 2.0mm, crni, obložen protureflektirajućim vlaknima </t>
  </si>
  <si>
    <t xml:space="preserve">Kerrison grickalica za kost (bone punch) odvojiv s ejektorom, standard otvaranje čeljusti, kut 90˚ prema gore, otvor čeljusti 12 mm, otisak čeljusti 4.0mm, crni, obložen protureflektirajućim vlaknima </t>
  </si>
  <si>
    <t xml:space="preserve">Kerrison grickalica za kost (bone punch) odvojiv s ejektorom, standard otvaranje čeljusti, kut 90˚ prema gore, otvor čeljusti 12 mm, otisak čeljusti 5.0mm, crni, obložen protureflektirajućim vlaknima </t>
  </si>
  <si>
    <t>Beyer koštani ronžer, blago ukošenih jačih čeljusti, dužine 180mm</t>
  </si>
  <si>
    <t>Stellbrink koštani sinovektomijski ronžer, finih čeljusti, blago zakrivljen, dužine 175mm</t>
  </si>
  <si>
    <t>Yasargil mikroraspatorij, ravni, vrh duguljastog tijela i zaobljen, blago zakrivljen, 185mm</t>
  </si>
  <si>
    <t>Farabeuf raspatorij, ravne drške s zakrivljenom oštricom širine 12.5mm, nazubljenim uporištem za prst, dužine 145mm</t>
  </si>
  <si>
    <t>Yasargil opruga mikrokuka s buldog fiksacijama, veći model, za fiksaciju sterilne prekrivke</t>
  </si>
  <si>
    <t>Weitlaner samostojeći retraktor, tupi, dužine 130mm</t>
  </si>
  <si>
    <t>Weitlaner samostojeći retraktor, tupi, dužine 110mm</t>
  </si>
  <si>
    <t>Mikro kukica fina, tupa, vrh 2.2mm, ukupne dužine 230mm</t>
  </si>
  <si>
    <t>Adson samostojeći retraktor za laminektomiju, 5x4 zuba, polu-oštar s zglobnim kukama</t>
  </si>
  <si>
    <t>Adson-Baby samostojeći retraktor, poluoštar, dužina 165 mm</t>
  </si>
  <si>
    <t>Travers samostojeći retraktor, 4x5 zuba, tupi, dužine 215mm</t>
  </si>
  <si>
    <t>Fukushima sukcijska kanila, prstna regulacija vakuma, L model, ukupna dužina, 205mm, radna dužina, 140mm, 10Fr.</t>
  </si>
  <si>
    <t>Fukushima sukcijska kanila, prstna regulacija vakuma, L model, ukupna dužina, 205mm, radna dužina, 140mm, 12Fr.</t>
  </si>
  <si>
    <t>Metzenbaum preparir škarice fine- presvučene crnim karbidnim protureflektirajućim vlaknima, zlatne drške, s karbidnim umetcima na samoj oštrici "grazil" obrada, blago zakrivljene prema gore, dužine 180mm</t>
  </si>
  <si>
    <t>Tönnis Adson preparir škarice sa zlatnom drškom, durotip oštrica obrađena "grazil" dijamantnom obradom, valoviti rez "wavecut" koji onemogućava ispadanje tkiva iz čeljusti, blago zakrivljenog vrha, dužine 175mm</t>
  </si>
  <si>
    <t>Metzenbaum preparir škare, zlatna drška, zavijene, spoj dviju čeljusti s nezakovanim vijkom-mogućnost rastavljanja čeljusti, izrađene od nehrđajućeg čelika, čeljust pojačana dijamantom, 200 mm</t>
  </si>
  <si>
    <t>Kirurške škare, standardne, ravne, dužina 145  mm</t>
  </si>
  <si>
    <t>Metzenbaum preparir škare, zavijene, dužina 145 mm</t>
  </si>
  <si>
    <t>Micro Adson fina kirurška pinceta, dužine 150mm</t>
  </si>
  <si>
    <t>Baby- Crile-Wood iglodržač, zlatna drška, vrh 0,4 mm, durogrip, dužina 150 mm</t>
  </si>
  <si>
    <t>Hegar-Mayo fini iglodržač, ravni,TC zlatna drška - čeljust s finim zubićima pojačana karbidom, 0.5 vrh-za konac do 3/0, 150mm</t>
  </si>
  <si>
    <t>Hegar-Mayo fini iglodržač, ravni,TC zlatna drška - čeljust s finim zubićima pojačana karbidom, 0.5 vrh-za konac do 3/0, 185mm</t>
  </si>
  <si>
    <t>Iglodržač, vrlo fini, ravan, sa karbidnim umetcima na vrhovima "dijamant oblik" vrh 0.2mm za šivači materijal USP 6/0-10/0,  duljine 180mm</t>
  </si>
  <si>
    <t>Odstranjivač kožnih staplica, jednokratan, pakiranje od 6 komada</t>
  </si>
  <si>
    <t>Dandy ventrikularna punkcijska kanila, promjera 2.0mm, radne dužine 95mm</t>
  </si>
  <si>
    <t xml:space="preserve">Satinsky vaskularna stezaljka za anastomozu, zakrivljena, dužine 265mm </t>
  </si>
  <si>
    <t>Kirurška standardna pinceta, 1x2 zubi, ravna, 200 mm</t>
  </si>
  <si>
    <t>Kirurška pinceta, standard, ravna, dužina 160 mm</t>
  </si>
  <si>
    <t>Kirurška pinceta, standard, ravna, dužina 145 mm</t>
  </si>
  <si>
    <t>Hudson kirurška pinceta, dužine 125mm</t>
  </si>
  <si>
    <t>Kirurška pinceta, bayonet, 1x2 zuba, dužine 200mm</t>
  </si>
  <si>
    <t>Yasargil mikro pinceta kirurška, bajonet, vrh ravan 1x2 zubi, ekstra fina, s microform anatomskom drškom, 180mm</t>
  </si>
  <si>
    <t>Yasargil mikro pinceta anatomska, bajonet, vrh 0.6mm ravan, ekstra fina, s microform anatomskom drškom, 200mm</t>
  </si>
  <si>
    <t>Yasargil mikro tumorska pinceta, bajonet, vrh nazubljena čeljust, dijametar prstena 5.0mm, s microform anatomskom drškom, 220mm</t>
  </si>
  <si>
    <t>Skalpelodržač, No. 7, 160mm, ravni, za oštrice 10-15</t>
  </si>
  <si>
    <t>Skalpelodržač No. 4, ravni, 135 mm, za oštrice fig. 18-36</t>
  </si>
  <si>
    <t>Rochester-Pean hemostatska hvatalica, zavijena, dužina 185 mm</t>
  </si>
  <si>
    <t>Kocher-Ochsner hemostatska hvatalica, ravna, nazubljenih čeljusti, izrađena od nehrđajučeg čelika, jača, dužine 185 mm</t>
  </si>
  <si>
    <t>Crile hemostatska hvatalica, fina, zakrivljena, 140 mm</t>
  </si>
  <si>
    <t>Crile hemostatska hvatalica, fina, ravna, 140 mm</t>
  </si>
  <si>
    <t>Roeder stezaljka za tkaninu, s kuglicama na štipaljci, dužine 135mm</t>
  </si>
  <si>
    <t>Stezaljka za papirnatu tkaninu (jednokratnu) sa oblikovanim štipaljkama (kuglica-lijevak) protiv paranja tkanine, dužine 115mm</t>
  </si>
  <si>
    <t>Okrugla metalna zdjelica, kapaciteta 0,4 litre</t>
  </si>
  <si>
    <t>Okrugla metalna zdjelica, kapaciteta 1 litre</t>
  </si>
  <si>
    <t>Okrugla metalna zdjelica, kapaciteta 0,16 litre</t>
  </si>
  <si>
    <t>Toennis hvatalica za tumor, pod kutem 45˚, pištolj oblik, veličina 1 mala, s kočnicom, 200mm</t>
  </si>
  <si>
    <t>Toennis hvatalica za tumor, pod kutem 45˚, pištolj oblik, veličina 2 srednja, s kočnicom, 200mm</t>
  </si>
  <si>
    <t>Osteotom, simetričnog vrha širine 12mm, rebraste drške, dužine 140mm</t>
  </si>
  <si>
    <t>Sebileau elevator, lopatastog vrha širine 5.0mm, dužine 175mm</t>
  </si>
  <si>
    <t>Williger koštana kireta, fig. 00, čašica 3.4mm , dužine 170 mm</t>
  </si>
  <si>
    <t>Freer raspatorij, oštro-tupi, dužina 185 mm</t>
  </si>
  <si>
    <t>Kocher ručni kuka retraktor, polu-oštar s 4 oštrice, dimenzije oštrica: dubina 16mm x širina 20mm, ukupna dužina 220mm</t>
  </si>
  <si>
    <t>Klip aplikator srednji za M vaskularne titanijske klipse dimenzija 6.2x4.9mm, plava kodna drška, dužine 150mm</t>
  </si>
  <si>
    <t>Hemostatske skalp klipse od nehrđajučeg čelika, pak/10kom</t>
  </si>
  <si>
    <t>Kerrison grickalica za kost (bone punch), ne odvojiv s ejektorom, veliko otvaranje čeljusti, kut 130° prema gore, otvor čeljusti 15mm, otisak čeljusti 6.0mm, dužina 180mm, srebrni</t>
  </si>
  <si>
    <t>Silikonska mreža za dugačku košaru kontejnera za sterilizaciju 1/1, dimenzija 536x250mm</t>
  </si>
  <si>
    <t>Aluminijska kutija kontejnera za sterilizaciju od anodiziranog aluminija, metalne ručke od nehrđajučeg čelika, model 1/1, sustav zatvaranja osigurava sterilnost min. 6 mj., na dnu nema otvora za filtere, dimenzija minimum 592x274x187mm, poseban prozor na kutiji za detekciju sterilizacije (promjena boje), indikator stanja i kvalitete silikonske brtve (na kutiji promjen boje - indikacija)</t>
  </si>
  <si>
    <t>Poklopac, termostabilni polimer-aluminij sa ugrađenim teflonskim permanentnim filterom za 5.000 i više ciklusa sterilizacija, dva otvora, 1/1, model crveni, 588x281x36, na poklopcu indikator stanja kvalitete silikonske brtve (oznaka 1-5 za ocjenu stanja brtve)-dostaviti studiju validacije  kontejnera-filtera za 5.000 ciklusa ster.</t>
  </si>
  <si>
    <t>Žičana košara od nehrđajučeg čelika, tip "kvadrat" oko, metalne ručke, kobaltne nogice, model 1/1, 540x253x76mm, mikro otvor na rešetki - kontrola snage prolaza tlaka (mjeri se u N/m)</t>
  </si>
  <si>
    <t>Standard aplikator za klipse, plavo obojenje identifikacije, radni dio 90mm-ravni, ukupna dužina, 200mm</t>
  </si>
  <si>
    <t>Mini aplikator za klipse, crveno obojenje identifikacije, radni dio 90mm-ravni, ukupna dužina, 200mm</t>
  </si>
  <si>
    <t>Dijamantni nož, kružna oštrica, 205mm</t>
  </si>
  <si>
    <t>Dijamantni nož, nož oštrica,kut vrha 45 stup., 205mm</t>
  </si>
  <si>
    <t>Mikro vaskularni nož, bajonet oblik, srpasta oštrica peram gore, 185mm</t>
  </si>
  <si>
    <t>Cloward mod. Tijelo cervikalnog retraktora, s pomičnim nastavcima, 250mm</t>
  </si>
  <si>
    <t>Oštrica za retraktor, tupa, 40x16mm</t>
  </si>
  <si>
    <t>Oštrica za retraktor, tupa, 45x16mm</t>
  </si>
  <si>
    <t>Oštrica za retraktor, tupa, 50x16mm</t>
  </si>
  <si>
    <t>Oštrica za retraktor, tupa, 55x16mm</t>
  </si>
  <si>
    <t>Oštrica za retraktor, tupa, 60x16mm</t>
  </si>
  <si>
    <t>Instrumenti za kralješnicu</t>
  </si>
  <si>
    <t>nožić drška br. 7 dugi 16.5 - 17,0 cm</t>
  </si>
  <si>
    <t>nožić drška br. 4 standardni 13.5cm</t>
  </si>
  <si>
    <t>mini nožić drška rd 18.0cm</t>
  </si>
  <si>
    <t>mini nožić sterilni pakiranje minimalno 13 kom</t>
  </si>
  <si>
    <t>operacijske škare, ravne 13.0cm sh/bl</t>
  </si>
  <si>
    <t>hvataljka za tkivo dužine 14.5cm 1x2t standardna</t>
  </si>
  <si>
    <t>hvataljka za tkivo dužine 20.0cm 1x2t stand</t>
  </si>
  <si>
    <t>DeBakey AT vaskularna pinceta dužine 20cm i širine radne površine 1.5mm</t>
  </si>
  <si>
    <t>Gruenwald bay pinceta 19.5cm 1x2t</t>
  </si>
  <si>
    <t>zakrivljena tkivna mikro pinceta širine radnog vrha 0.4mm, dužine 20cm</t>
  </si>
  <si>
    <t>Frazier sukcijska kanila 8 Fr pod kutem, duljine 18cm</t>
  </si>
  <si>
    <t>Frazier sukcijska kanila 10 Fr pod kutem, duljine 18cm</t>
  </si>
  <si>
    <t>Frazier sukcijska kanila 12 Fr pod kutem, duljine 18cm</t>
  </si>
  <si>
    <t>Mayo Hegar Iglodržač dužine 16cm</t>
  </si>
  <si>
    <t>Mayo Hegar Iglodržač dužine 18cm</t>
  </si>
  <si>
    <t xml:space="preserve">Iglodržač dužine 20 cm </t>
  </si>
  <si>
    <t>Carrel (Reynolds) hemostatička pinceta dužine 11cm, zakrivljena</t>
  </si>
  <si>
    <t>Leriche hemostatička pinceta dužine 15cm, zakrivljena</t>
  </si>
  <si>
    <t>Spencer Wells hemostatička pinceta dužine 18cm zakrivljena</t>
  </si>
  <si>
    <t>Backhaus okrugla hvatalica za rublje dužine 11.5cm</t>
  </si>
  <si>
    <t>Backhaus Roeder hvatalica za rublje dužine 13cm</t>
  </si>
  <si>
    <t>Maier ravna pinceta dužine 26cm</t>
  </si>
  <si>
    <t>Cushing kukica za živac radnog vrha 6mm i dužine 19cm</t>
  </si>
  <si>
    <t>Delicate Retraktor širine 3 mm</t>
  </si>
  <si>
    <t>Delicate Retraktor širine 7 mm</t>
  </si>
  <si>
    <t>SC Metzenbaum zakrivljene uske škare dužine 18cm</t>
  </si>
  <si>
    <t>SC Metzenbaum zakrivljene uske škare dužine 20cm</t>
  </si>
  <si>
    <t>Parker Langenbeck (US Army) retraktor dužine 21cm, set/3</t>
  </si>
  <si>
    <t>Weitlaner retraktor 3x4 zuba, dužine 13.0cm</t>
  </si>
  <si>
    <t>Weitlaner retraktor 3x4 zuba. dužine 20.0cm</t>
  </si>
  <si>
    <t>Beckmann retraktor 4x4 zuba dužine 31cm</t>
  </si>
  <si>
    <t>Beckmann Eaton retraktor 7x7 zuba dužine 32cm</t>
  </si>
  <si>
    <t>Langenbeck raspatorij širine 15mm i dužine 19cm</t>
  </si>
  <si>
    <t xml:space="preserve">Cobb raspatorij širine 13mm i dužine 25cm </t>
  </si>
  <si>
    <t>Ombredanne čekić udarnog promjera Ø 40mm, težine 770g i dužine 23cm</t>
  </si>
  <si>
    <t>Mini Lexer ošttrica širine 12mm i dužine 18cm</t>
  </si>
  <si>
    <t>Cobb proširivač za spinalne kanale dužine 28cm, ravni</t>
  </si>
  <si>
    <t>Stille-Luer koštani Rongeur dužine 23cm sa dvostrukim zglobom i radne ovalne površine 17mm</t>
  </si>
  <si>
    <t>Stille koštani Rongeur dužine 23cm sa dvostrukim zglobom i radne ovalne površine 7mm</t>
  </si>
  <si>
    <t>Leksell koštani Rongeur dužine 23cm sa dvostrukim zglobom i radne ovalne površine 5mm</t>
  </si>
  <si>
    <t>Kerrison Micro Rrongeur dužine 18cm, širina radne površine 3mm pod 90° i zahvat od 10mm prema gore</t>
  </si>
  <si>
    <t>Kerrison Micro Rrongeur dužine 18cm, širina radne površine 6mm pod 90° i zahvat od 10mm prema gore</t>
  </si>
  <si>
    <t>Kerrison Micro Rrongeur dužine 18cm, širina radne površine 6mm pod 90° i zahvat od 10mm prema dolje</t>
  </si>
  <si>
    <t>Kerrison Micro Rrongeur dužine 18cm, širina radne površine 2mm pod 40° i zahvat od 13mm prema gore, crni protiv refleksije</t>
  </si>
  <si>
    <t>Kerrison Micro Rrongeur dužine 18cm, širina radne površine 3mm pod 40° i zahvat od 13mm prema gore, crni protiv refleksije</t>
  </si>
  <si>
    <t>Kerrison Micro Rrongeur dužine 18cm, širina radne površine 4mm pod 40° i zahvat od 13mm prema gore, crni protiv refleksije</t>
  </si>
  <si>
    <t>Kerrison Micro Rrongeur dužine 20cm, širina radne površine 4mm pod 40° i zahvat od 13mm prema gore, crni protiv refleksije</t>
  </si>
  <si>
    <t>Cushing Rongeur radne površine širine 2mm i dužine 10mm, ukupne dužine 18cm, ravni</t>
  </si>
  <si>
    <t>Cushing Rongeur radne površine širine 2mm i dužine 10mm, ukupne dužine 18cm, pod kutem 30° prema gore</t>
  </si>
  <si>
    <t>Cushing Rongeur radne površine širine 2mm i dužine 10mm, ukupne dužine 18cm, pod kutem 30° prema dolje</t>
  </si>
  <si>
    <t>Caspar Rongeur fenestrirane radne površine 2x12 mm, ukupne dužine 16 cm, ravne</t>
  </si>
  <si>
    <t>Caspar Rongeur fenestrirane radne površine 3x12 mm, ukupne dužine 16 cm, ravne</t>
  </si>
  <si>
    <t>Caspar Rongeur fenestrirane radne površine 3x12 mm, pod kutom  30° prema gore, ukupne dužine 16 cm</t>
  </si>
  <si>
    <t>Caspar Rongeur fenestrirane radne površine 3x12 mm, pod kutom  30° prema dolje, ukupne dužine 16 cm</t>
  </si>
  <si>
    <t>Scoville kireta ravna</t>
  </si>
  <si>
    <t>Kukica za korjen živca</t>
  </si>
  <si>
    <t>Williams spinalni raširivač dužine 17cm, dužine loaptice 50mm i širine 10mm sa kukicom desno</t>
  </si>
  <si>
    <t>Williams spinalni raširivač dužine 17cm, dužine loaptice 50mm i širine 10mm sa kukicom lijevo</t>
  </si>
  <si>
    <t>Williams spinalni raširivač dužine 17cm, dužine loaptice 60mm i širine 10mm sa kukicom desno</t>
  </si>
  <si>
    <t>Williams spinalni raširivač dužine 17cm, dužine loaptice 60mm i širine 10mm sa kukicom lijevo</t>
  </si>
  <si>
    <t>Williams spinalni raširivač dužine 17cm, dužine loaptice 70mm i širine 10mm sa kukicom desno</t>
  </si>
  <si>
    <t>Williams spinalni raširivač dužine 17cm, dužine loaptice 70mm i širine 10mm sa kukicom lijevo</t>
  </si>
  <si>
    <t>Retraktor po Casparu</t>
  </si>
  <si>
    <t>Lopatica 40x23mm za Caspar retraktor</t>
  </si>
  <si>
    <t>Lopatica 50x23mm za Caspar retraktor</t>
  </si>
  <si>
    <t>Lopatica 60x23mm za Caspar retraktor</t>
  </si>
  <si>
    <t>Haverfield Scoville laminarni retraktor sa zglobom</t>
  </si>
  <si>
    <t>Lopatica za laminarni retraktor sa 3 zuba dimenzija 38x44mm</t>
  </si>
  <si>
    <t>Lopatica za laminarni retraktor sa 4 zuba dimenzija 46x70mm</t>
  </si>
  <si>
    <t>Pinceta dužine 11.5cm za zamjenu lopatica</t>
  </si>
  <si>
    <t>Caspar spinalni retraktor sa zglobom</t>
  </si>
  <si>
    <t>Lopatica 45x23mm za Caspar retraktor</t>
  </si>
  <si>
    <t>Lopatica 55x23mm f Caspar retraktor</t>
  </si>
  <si>
    <t>Lopatica 65x23mm f Caspar retraktor</t>
  </si>
  <si>
    <t>Drška za sukciju sa progresivnom kontrolom snage sukcije na dršci, dužine 12,5 cm</t>
  </si>
  <si>
    <t>Zamjenska brtva za sukcijsku dršku</t>
  </si>
  <si>
    <t>Nastavak za sukcijsku dršku dužine 55mm, koničnog vrha unutarnjeg promjera 1,5 mm</t>
  </si>
  <si>
    <t>Nastavak za sukcijsku dršku dužine 55mm, koničnog vrha unutarnjeg promjera 2 mm</t>
  </si>
  <si>
    <t>sukcijska tuba Ø 3.0mm 15cm konična</t>
  </si>
  <si>
    <t>sukcijska tuba Ø 4.0mm 15cm konična</t>
  </si>
  <si>
    <t>sukcijska tuba Ø 5.0mm 15cm konična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</si>
  <si>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</si>
  <si>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</si>
  <si>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</si>
  <si>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</si>
  <si>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</si>
  <si>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</si>
  <si>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</si>
  <si>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</si>
  <si>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</si>
  <si>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</si>
  <si>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</si>
  <si>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</si>
  <si>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</si>
  <si>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</si>
  <si>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</si>
  <si>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</si>
  <si>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</si>
  <si>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</si>
  <si>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</si>
  <si>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</si>
  <si>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</si>
  <si>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</si>
  <si>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</si>
  <si>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</si>
  <si>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</si>
  <si>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</si>
  <si>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</si>
  <si>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</si>
  <si>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1.3.29</t>
  </si>
  <si>
    <t>1.3.30</t>
  </si>
  <si>
    <t>1.3.31</t>
  </si>
  <si>
    <t>1.3.32</t>
  </si>
  <si>
    <t>1.3.33</t>
  </si>
  <si>
    <t>1.3.34</t>
  </si>
  <si>
    <t>1.3.35</t>
  </si>
  <si>
    <t>1.3.36</t>
  </si>
  <si>
    <t>1.3.37</t>
  </si>
  <si>
    <t>1.3.38</t>
  </si>
  <si>
    <t>1.3.39</t>
  </si>
  <si>
    <t>1.3.40</t>
  </si>
  <si>
    <t>1.3.41</t>
  </si>
  <si>
    <t>1.3.42</t>
  </si>
  <si>
    <t>1.3.43</t>
  </si>
  <si>
    <t>1.3.44</t>
  </si>
  <si>
    <t>1.3.45</t>
  </si>
  <si>
    <t>1.3.46</t>
  </si>
  <si>
    <t>1.3.47</t>
  </si>
  <si>
    <t>1.3.48</t>
  </si>
  <si>
    <t>1.3.49</t>
  </si>
  <si>
    <t>1.3.50</t>
  </si>
  <si>
    <t>1.3.51</t>
  </si>
  <si>
    <t>1.3.52</t>
  </si>
  <si>
    <t>1.3.53</t>
  </si>
  <si>
    <t>1.3.54</t>
  </si>
  <si>
    <t>1.3.55</t>
  </si>
  <si>
    <t>1.3.56</t>
  </si>
  <si>
    <t>1.3.57</t>
  </si>
  <si>
    <t>1.3.58</t>
  </si>
  <si>
    <t>1.3.59</t>
  </si>
  <si>
    <t>1.3.60</t>
  </si>
  <si>
    <t>1.3.61</t>
  </si>
  <si>
    <t>1.3.62</t>
  </si>
  <si>
    <t>1.3.63</t>
  </si>
  <si>
    <t>1.3.64</t>
  </si>
  <si>
    <t>1.3.65</t>
  </si>
  <si>
    <t>1.3.66</t>
  </si>
  <si>
    <t>1.3.67</t>
  </si>
  <si>
    <t>1.3.68</t>
  </si>
  <si>
    <t>1.3.69</t>
  </si>
  <si>
    <t>1.3.70</t>
  </si>
  <si>
    <t>1.3.71</t>
  </si>
  <si>
    <t>1.3.72</t>
  </si>
  <si>
    <t>1.3.73</t>
  </si>
  <si>
    <t>1.3.74</t>
  </si>
  <si>
    <t>1.3.75</t>
  </si>
  <si>
    <t>1.3.76</t>
  </si>
  <si>
    <t>1.3.77</t>
  </si>
  <si>
    <t>Yasargil raspatorij 18.5cm, radnog vrha 3.0mm blago zakrivljen</t>
  </si>
  <si>
    <t>Dissektor dužine 20cm</t>
  </si>
  <si>
    <t xml:space="preserve">Yasargil mikro iglodržač (bajonet), radne dužine 100mm, ukupne dužine 23cm </t>
  </si>
  <si>
    <t>Yasargil hvatalica za tkivo, nazubljena, promjera Ø 3mm i ukupne dužine 22cm</t>
  </si>
  <si>
    <t>Bipolarni kabel dužine 5m sa utičnicom promjera  4mm</t>
  </si>
  <si>
    <t>Bipolarna ne ljepljiva pinceta (bajonet) dužine 20cm sa vrhom širine 0.6mm ravna</t>
  </si>
  <si>
    <t>Bipolarna ne ljepljiva pinceta (bajonet) dužine 20cm sa vrhom širine 1mm ravna</t>
  </si>
  <si>
    <t>Bipolarna ne ljepljiva pinceta (bajonet) dužine 20cm sa vrhom širine 2mm ravna</t>
  </si>
  <si>
    <t>Bipolarna ne ljepljiva pinceta (bajonet) dužine 20cm, sa vrhom širine 0.6mm, pod kutem 45° prema gore</t>
  </si>
  <si>
    <t>DISKOSKOPSKA ENDOSKOPSKA OPTIKA</t>
  </si>
  <si>
    <t>KUT GLEDANJA 25°</t>
  </si>
  <si>
    <t>OPTIČKI KABEL ZA HLADNO SVJETLO</t>
  </si>
  <si>
    <t>PROMJER Ø 3.5 mm</t>
  </si>
  <si>
    <t>RADNE DUŽINE 3 m</t>
  </si>
  <si>
    <t>S LAKŠOM IDENTIFIKACIJOM POMOĆU RINGOVA U BOJI</t>
  </si>
  <si>
    <t>OKRUGLI ADAPTER</t>
  </si>
  <si>
    <t>RADNA KOŠULJICA</t>
  </si>
  <si>
    <t>SA KOSIM OTVOROM OD 30°</t>
  </si>
  <si>
    <t>Set instrumentarija za endoskopske procedure u neurokirurgiji</t>
  </si>
  <si>
    <t>Set instrumenata za intralaminarni pristup</t>
  </si>
  <si>
    <t>RADNI KANAL 4.1 mm</t>
  </si>
  <si>
    <t>ZA KORIŠTENJE S INSTRUMENTIMA RADNE DUŽINE 360 mm</t>
  </si>
  <si>
    <t>RADNE DUŽINE 207 mm</t>
  </si>
  <si>
    <t>2.4.1</t>
  </si>
  <si>
    <t>2.4.2</t>
  </si>
  <si>
    <t>2.4.3</t>
  </si>
  <si>
    <t>PROMJER 7.0 mm</t>
  </si>
  <si>
    <t>RADNA DUŽINA 185 m</t>
  </si>
  <si>
    <t>2.1.1.1</t>
  </si>
  <si>
    <t>2.1.1.2</t>
  </si>
  <si>
    <t>2.1.1.3</t>
  </si>
  <si>
    <t>2.1.1.4</t>
  </si>
  <si>
    <t>2.1.2.1</t>
  </si>
  <si>
    <t>2.1.2.2</t>
  </si>
  <si>
    <t>2.1.2.3</t>
  </si>
  <si>
    <t>2.1.4.1</t>
  </si>
  <si>
    <t>2.1.4.2</t>
  </si>
  <si>
    <t>2.1.4.3</t>
  </si>
  <si>
    <t>Set instrumenata za transforaminalni pristup</t>
  </si>
  <si>
    <t>DILATATOR</t>
  </si>
  <si>
    <t>S DVA KANALA</t>
  </si>
  <si>
    <t>ZA RADNE KOŠULJICE</t>
  </si>
  <si>
    <t xml:space="preserve">SA KOSIM OTVOROM </t>
  </si>
  <si>
    <t>PROMJER 8.0 MM</t>
  </si>
  <si>
    <t>RADNA DUŽINA 120 MM</t>
  </si>
  <si>
    <t>ZA APLIKACIJU S DISKOSKOPOM</t>
  </si>
  <si>
    <t>IRIGACIJSKI NASTAVAK</t>
  </si>
  <si>
    <t>S KONEKCIJOM ZA BRZO ODVAJANJE</t>
  </si>
  <si>
    <t>DISEKTOR</t>
  </si>
  <si>
    <t xml:space="preserve">„RONGEUR“ </t>
  </si>
  <si>
    <t>PROMJER Ø 2.6 mm</t>
  </si>
  <si>
    <t>RADNA DUŽINA 290 mm</t>
  </si>
  <si>
    <t>PROMJER Ø 3.0 mm</t>
  </si>
  <si>
    <t>PROMJER Ø 4.0 mm</t>
  </si>
  <si>
    <t>UKUPNA DUŽINA 388 mm</t>
  </si>
  <si>
    <t>SA IRIGACIJSKOM KONEKCIJOM</t>
  </si>
  <si>
    <t>VIŠEKRATNA</t>
  </si>
  <si>
    <t>MIKRO PROBIJAČ</t>
  </si>
  <si>
    <t>2.2.2.1</t>
  </si>
  <si>
    <t>2.2.2.2</t>
  </si>
  <si>
    <t>2.2.3.1</t>
  </si>
  <si>
    <t>2.2.3.2</t>
  </si>
  <si>
    <t>2.2.3.3</t>
  </si>
  <si>
    <t>2.2.3.4</t>
  </si>
  <si>
    <t>2.2.4.1</t>
  </si>
  <si>
    <t>2.2.4.2</t>
  </si>
  <si>
    <t>ZA RADNE KOŠULJICE  OD 8.0 mm</t>
  </si>
  <si>
    <t>2.2.5.1</t>
  </si>
  <si>
    <t>2.2.5.2</t>
  </si>
  <si>
    <t>PROMJER 2.5 mm</t>
  </si>
  <si>
    <t>RADNA DUŽINA 350 mm</t>
  </si>
  <si>
    <t>2.2.6.1</t>
  </si>
  <si>
    <t>2.2.6.2</t>
  </si>
  <si>
    <t>2.2.7.1</t>
  </si>
  <si>
    <t>2.2.7.2</t>
  </si>
  <si>
    <t>2.2.8.1</t>
  </si>
  <si>
    <t>2.2.8.2</t>
  </si>
  <si>
    <t>2.2.9.1</t>
  </si>
  <si>
    <t>2.2.9.2</t>
  </si>
  <si>
    <t>2.2.9.3</t>
  </si>
  <si>
    <t>2.2.9.4</t>
  </si>
  <si>
    <t>2.2.9.5</t>
  </si>
  <si>
    <t>2.2.9.6</t>
  </si>
  <si>
    <t>KOD BOJA NARANČASTA</t>
  </si>
  <si>
    <t>ZAKRENUT PREMA GORE</t>
  </si>
  <si>
    <t>RADNA DUŽINA 360 MM</t>
  </si>
  <si>
    <t>„TUBE SHEATH“ PROBIJAČ</t>
  </si>
  <si>
    <t>2.2.10.1</t>
  </si>
  <si>
    <t>2.2.10.2</t>
  </si>
  <si>
    <t>2.2.10.3</t>
  </si>
  <si>
    <t>2.2.10.4</t>
  </si>
  <si>
    <t>RADNA DUŽINA 360 mm</t>
  </si>
  <si>
    <t>PROMJERA OD 4 mm</t>
  </si>
  <si>
    <t>ODGOVARA ZA KORIŠTENJE U 4 mm RADNIM KANALIMA</t>
  </si>
  <si>
    <t>2.2.11.1</t>
  </si>
  <si>
    <t>2.2.11.2</t>
  </si>
  <si>
    <t>RADNE DUŽINE 290 mm</t>
  </si>
  <si>
    <t>PROMJERA 4.0 mm</t>
  </si>
  <si>
    <t>Set instrumenata za terapiju boli</t>
  </si>
  <si>
    <t>ČEKIĆ</t>
  </si>
  <si>
    <t>„NUCLEUS“ KLIJEŠTA ZA GRASPANJE</t>
  </si>
  <si>
    <t>PILASTI ZUBCI</t>
  </si>
  <si>
    <t>„RONGEUR“ KLIJEŠTA</t>
  </si>
  <si>
    <t>ZAKRIVLJENA PREMA GORE</t>
  </si>
  <si>
    <t>PROBIJAČ S KOŠULJICOM</t>
  </si>
  <si>
    <t>PROMJER Ø 4 mm</t>
  </si>
  <si>
    <t>SET SPINALNIH KANILA</t>
  </si>
  <si>
    <t>PROMJERA 1.5 MM</t>
  </si>
  <si>
    <t>RADNE DUŽINE 250 MM</t>
  </si>
  <si>
    <t>1 PAKET = 10 KOMADA, STERILNO PAKIRANIH</t>
  </si>
  <si>
    <t>TipControl RF INSTRUMENT</t>
  </si>
  <si>
    <t>DUGAČKI</t>
  </si>
  <si>
    <t>RADNE DUŽINE 350 mm</t>
  </si>
  <si>
    <t>US 2 – PIN NAPONSKI KONEKTOR</t>
  </si>
  <si>
    <t>DUŽINA KABELA 3 m</t>
  </si>
  <si>
    <t>STERILAN</t>
  </si>
  <si>
    <t>BRTVENA MEMBRANA Ø 1 MM ZA INSTRUMENTE 3-6 MM</t>
  </si>
  <si>
    <t>ZAMJENSKI O-RINGOVI</t>
  </si>
  <si>
    <t>ID 1 mm do ID 2.9 mm</t>
  </si>
  <si>
    <t>RADNA DUŽINA 230 mm</t>
  </si>
  <si>
    <t>PROMJER 4 MM</t>
  </si>
  <si>
    <t>ZA DENERVACIJU</t>
  </si>
  <si>
    <t>GRADUIRAN</t>
  </si>
  <si>
    <t>2.3.2.1</t>
  </si>
  <si>
    <t>2.3.2.2</t>
  </si>
  <si>
    <t>2.3.2.3</t>
  </si>
  <si>
    <t>PROMJER 4.0 mm</t>
  </si>
  <si>
    <t>2.3.3.1</t>
  </si>
  <si>
    <t>2.3.3.2</t>
  </si>
  <si>
    <t>2.3.3.3</t>
  </si>
  <si>
    <t>RADNE DUŽINE 360 mm</t>
  </si>
  <si>
    <t>2.3.4.1</t>
  </si>
  <si>
    <t>2.3.4.2</t>
  </si>
  <si>
    <t>2.3.5.1</t>
  </si>
  <si>
    <t>2.3.5.2</t>
  </si>
  <si>
    <t>2.3.5.3</t>
  </si>
  <si>
    <t>2.3.6.1</t>
  </si>
  <si>
    <t>2.3.6.2</t>
  </si>
  <si>
    <t>2.3.6.3</t>
  </si>
  <si>
    <t>2.3.6.4</t>
  </si>
  <si>
    <t>2.3.6.5</t>
  </si>
  <si>
    <t>2.3.8</t>
  </si>
  <si>
    <t>2.3.9</t>
  </si>
  <si>
    <t>2.3.9.1</t>
  </si>
  <si>
    <t>2.3.9.2</t>
  </si>
  <si>
    <t>2.3.10</t>
  </si>
  <si>
    <t>2.3.10.1</t>
  </si>
  <si>
    <t>2.3.10.2</t>
  </si>
  <si>
    <t>2.3.10.3</t>
  </si>
  <si>
    <t>2.3.10.4</t>
  </si>
  <si>
    <t>RADNA DUŽINA 160 mm</t>
  </si>
  <si>
    <t>2.3.11</t>
  </si>
  <si>
    <t>2.3.11.1</t>
  </si>
  <si>
    <t>2.3.11.2</t>
  </si>
  <si>
    <t>2.3.11.3</t>
  </si>
  <si>
    <t>2.3.11.4</t>
  </si>
  <si>
    <t>Radio frekventni uređaj 4 mhz</t>
  </si>
  <si>
    <t>2.4.4</t>
  </si>
  <si>
    <t>2.4.5</t>
  </si>
  <si>
    <t>2.4.6</t>
  </si>
  <si>
    <t>2.4.7</t>
  </si>
  <si>
    <t>2.4.8</t>
  </si>
  <si>
    <t>2.4.9</t>
  </si>
  <si>
    <t>2.4.10</t>
  </si>
  <si>
    <t>2.4.11</t>
  </si>
  <si>
    <t>2.4.12</t>
  </si>
  <si>
    <t>precizno fokusiran efekt 4 mhz tehnologije za očuvanje perifernog tkiva.</t>
  </si>
  <si>
    <t>mogućnost monopolarnog moda rada</t>
  </si>
  <si>
    <t>mogućnost bipolarnog moda rada</t>
  </si>
  <si>
    <t>četiri programske memorije za memoriranje individualnih preferencija rada</t>
  </si>
  <si>
    <t>modovi rada: monopolarno rezanje, bipolarno rezanje, monopolarno rezanje s koagulacijom, monopolarna kontaktna koagulacija, monopolarna bezkontaktna koagulacija, bipolarno rezanje s inicijalnom podrškom rezanju, standardna bipolarna koagulacija, bipolarna koagulacija korištenjem moda autostart</t>
  </si>
  <si>
    <t>tip dodijeljenog dijela: tip cf</t>
  </si>
  <si>
    <t>uređaj je otporan na defibrilator</t>
  </si>
  <si>
    <t>mogućnost rada nožnom pedalom</t>
  </si>
  <si>
    <t>uređaj klase iib</t>
  </si>
  <si>
    <t>težina uređaja, maksimalno 5 kg.</t>
  </si>
  <si>
    <t>dimenzije uređaja maksimalno: 300 x 170 x 385 mm</t>
  </si>
  <si>
    <t>RF radioablator</t>
  </si>
  <si>
    <t>1.4.1</t>
  </si>
  <si>
    <t>1.4.2</t>
  </si>
  <si>
    <t>1.4.3</t>
  </si>
  <si>
    <t>1.4.4</t>
  </si>
  <si>
    <t>1.4.5</t>
  </si>
  <si>
    <t>1.4.6</t>
  </si>
  <si>
    <t>1.4.7</t>
  </si>
  <si>
    <t>1.4.8</t>
  </si>
  <si>
    <t>1.4.9</t>
  </si>
  <si>
    <t>1.4.10</t>
  </si>
  <si>
    <t>1.4.11</t>
  </si>
  <si>
    <t>1.4.12</t>
  </si>
  <si>
    <t>1.4.13</t>
  </si>
  <si>
    <t>1.4.14</t>
  </si>
  <si>
    <t>1.4.15</t>
  </si>
  <si>
    <t>1.4.16</t>
  </si>
  <si>
    <t>1.4.17</t>
  </si>
  <si>
    <t>1.4.18</t>
  </si>
  <si>
    <t>1.4.19</t>
  </si>
  <si>
    <t>1.4.20</t>
  </si>
  <si>
    <t>1.4.21</t>
  </si>
  <si>
    <t>1.4.22</t>
  </si>
  <si>
    <t>1.4.23</t>
  </si>
  <si>
    <t>1.4.24</t>
  </si>
  <si>
    <t>1.4.25</t>
  </si>
  <si>
    <t>1.4.26</t>
  </si>
  <si>
    <t>1.4.27</t>
  </si>
  <si>
    <t>1.4.28</t>
  </si>
  <si>
    <t>1.4.29</t>
  </si>
  <si>
    <t>1.4.30</t>
  </si>
  <si>
    <t>1.4.31</t>
  </si>
  <si>
    <t>1.4.32</t>
  </si>
  <si>
    <t>1.4.33</t>
  </si>
  <si>
    <t>1.4.34</t>
  </si>
  <si>
    <t>1.4.35</t>
  </si>
  <si>
    <t>1.4.36</t>
  </si>
  <si>
    <t>1.4.37</t>
  </si>
  <si>
    <t>1.4.38</t>
  </si>
  <si>
    <t>1.4.39</t>
  </si>
  <si>
    <t>1.4.40</t>
  </si>
  <si>
    <t>1.4.41</t>
  </si>
  <si>
    <t>1.4.42</t>
  </si>
  <si>
    <t>1.4.43</t>
  </si>
  <si>
    <t>1.4.44</t>
  </si>
  <si>
    <t>1.4.45</t>
  </si>
  <si>
    <t>1.4.46</t>
  </si>
  <si>
    <t>1.4.47</t>
  </si>
  <si>
    <t>1.4.48</t>
  </si>
  <si>
    <t>1.4.49</t>
  </si>
  <si>
    <t>1.4.50</t>
  </si>
  <si>
    <t>1.4.51</t>
  </si>
  <si>
    <t>1.4.52</t>
  </si>
  <si>
    <t>1.4.53</t>
  </si>
  <si>
    <t>1.4.54</t>
  </si>
  <si>
    <t>1.4.55</t>
  </si>
  <si>
    <t>1.4.56</t>
  </si>
  <si>
    <t>1.4.57</t>
  </si>
  <si>
    <t>1.4.58</t>
  </si>
  <si>
    <t>1.4.59</t>
  </si>
  <si>
    <t>1.4.60</t>
  </si>
  <si>
    <t>1.4.61</t>
  </si>
  <si>
    <t>1.4.62</t>
  </si>
  <si>
    <t>1.4.63</t>
  </si>
  <si>
    <t>1.4.64</t>
  </si>
  <si>
    <t>1.4.65</t>
  </si>
  <si>
    <t>1.4.66</t>
  </si>
  <si>
    <t>1.4.67</t>
  </si>
  <si>
    <t>1.4.68</t>
  </si>
  <si>
    <t>1.4.69</t>
  </si>
  <si>
    <t>1.4.70</t>
  </si>
  <si>
    <t>1.4.71</t>
  </si>
  <si>
    <t>1.4.72</t>
  </si>
  <si>
    <t>1.4.73</t>
  </si>
  <si>
    <t>1.4.74</t>
  </si>
  <si>
    <t>1.4.75</t>
  </si>
  <si>
    <t>1.4.76</t>
  </si>
  <si>
    <t>1.4.77</t>
  </si>
  <si>
    <t>1.4.78</t>
  </si>
  <si>
    <t>1.4.79</t>
  </si>
  <si>
    <t>1.4.80</t>
  </si>
  <si>
    <t>1.4.81</t>
  </si>
  <si>
    <t>1.4.82</t>
  </si>
  <si>
    <t>1.4.83</t>
  </si>
  <si>
    <t>1.4.84</t>
  </si>
  <si>
    <t>1.4.85</t>
  </si>
  <si>
    <t>1.4.86</t>
  </si>
  <si>
    <t>1.4.87</t>
  </si>
  <si>
    <t>1.4.88</t>
  </si>
  <si>
    <t>1.4.89</t>
  </si>
  <si>
    <t>1.4.90</t>
  </si>
  <si>
    <t>Opći set za glavu</t>
  </si>
  <si>
    <t>T R O Š K O V N I K
Nabava opreme za potrebe dnevnih bolnica i jednodnevnih kirurgija Kliničkog bolničkog centra Sestre milosrdnice za realizaciju projekta Opremanje novih objekata objedinjenog hitnog bolničkog prijema i dnevnih bolnica i jednodnevnih kirurgija te uređenje Klinike za neurokirurgiju KBC-a Sestre milosrdnice broj C5.1. R1-I7
evidencijski broj nabave 145/2023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</si>
</sst>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indexed="12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  <font>
      <sz val="12"/>
      <color rgb="FF404040"/>
      <name val="Arial"/>
      <family val="2"/>
      <charset val="238"/>
    </font>
    <font>
      <sz val="11"/>
      <color rgb="FF404040"/>
      <name val="Arial"/>
      <family val="2"/>
      <charset val="238"/>
    </font>
    <font>
      <b/>
      <sz val="11"/>
      <color rgb="FF404040"/>
      <name val="Arial"/>
      <family val="2"/>
      <charset val="238"/>
    </font>
    <font>
      <b/>
      <sz val="12"/>
      <color rgb="FF404040"/>
      <name val="Arial"/>
      <family val="2"/>
      <charset val="238"/>
    </font>
    <font>
      <b/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5" fillId="0" borderId="0"/>
    <xf numFmtId="0" fontId="4" fillId="0" borderId="0"/>
    <xf numFmtId="0" fontId="1" fillId="0" borderId="0"/>
    <xf numFmtId="0" fontId="6" fillId="0" borderId="0"/>
    <xf numFmtId="0" fontId="4" fillId="0" borderId="0"/>
    <xf numFmtId="0" fontId="7" fillId="0" borderId="0"/>
    <xf numFmtId="0" fontId="7" fillId="0" borderId="0"/>
  </cellStyleXfs>
  <cellXfs count="194">
    <xf numFmtId="0" fontId="0" fillId="0" borderId="0" xfId="0"/>
    <xf numFmtId="0" fontId="8" fillId="0" borderId="0" xfId="0" applyFont="1"/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4" fontId="8" fillId="0" borderId="0" xfId="0" applyNumberFormat="1" applyFont="1" applyAlignment="1">
      <alignment horizontal="right"/>
    </xf>
    <xf numFmtId="4" fontId="8" fillId="0" borderId="0" xfId="0" applyNumberFormat="1" applyFont="1" applyFill="1"/>
    <xf numFmtId="164" fontId="8" fillId="0" borderId="0" xfId="0" applyNumberFormat="1" applyFont="1"/>
    <xf numFmtId="0" fontId="9" fillId="0" borderId="1" xfId="0" applyFont="1" applyBorder="1" applyAlignment="1" applyProtection="1">
      <alignment horizontal="center" vertical="center" wrapText="1"/>
    </xf>
    <xf numFmtId="4" fontId="9" fillId="0" borderId="2" xfId="0" applyNumberFormat="1" applyFont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vertical="center" wrapText="1"/>
    </xf>
    <xf numFmtId="164" fontId="8" fillId="0" borderId="0" xfId="0" applyNumberFormat="1" applyFont="1" applyFill="1" applyBorder="1" applyAlignment="1" applyProtection="1">
      <alignment vertical="center" wrapText="1"/>
    </xf>
    <xf numFmtId="0" fontId="12" fillId="0" borderId="5" xfId="0" applyFont="1" applyBorder="1" applyAlignment="1">
      <alignment horizontal="left" vertical="top" wrapText="1"/>
    </xf>
    <xf numFmtId="0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0" xfId="0" applyFont="1" applyFill="1" applyBorder="1" applyAlignment="1">
      <alignment horizontal="center"/>
    </xf>
    <xf numFmtId="49" fontId="8" fillId="0" borderId="6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Fill="1" applyAlignment="1">
      <alignment horizontal="left" wrapText="1"/>
    </xf>
    <xf numFmtId="0" fontId="9" fillId="0" borderId="10" xfId="0" applyFont="1" applyFill="1" applyBorder="1" applyAlignment="1" applyProtection="1">
      <alignment horizontal="center" vertical="center" wrapText="1"/>
    </xf>
    <xf numFmtId="4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9" fillId="2" borderId="11" xfId="0" applyNumberFormat="1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25" xfId="0" applyNumberFormat="1" applyFont="1" applyFill="1" applyBorder="1" applyAlignment="1" applyProtection="1">
      <alignment horizontal="left" vertical="top" wrapText="1"/>
    </xf>
    <xf numFmtId="0" fontId="8" fillId="0" borderId="26" xfId="0" applyNumberFormat="1" applyFont="1" applyFill="1" applyBorder="1" applyAlignment="1" applyProtection="1">
      <alignment horizontal="left" vertical="top" wrapText="1"/>
    </xf>
    <xf numFmtId="0" fontId="9" fillId="0" borderId="47" xfId="0" applyFont="1" applyFill="1" applyBorder="1" applyAlignment="1" applyProtection="1">
      <alignment horizontal="center" vertical="center" wrapText="1"/>
    </xf>
    <xf numFmtId="0" fontId="9" fillId="0" borderId="38" xfId="0" applyFont="1" applyFill="1" applyBorder="1" applyAlignment="1" applyProtection="1">
      <alignment horizontal="center" vertical="center" wrapText="1"/>
    </xf>
    <xf numFmtId="4" fontId="8" fillId="0" borderId="0" xfId="0" applyNumberFormat="1" applyFont="1" applyAlignment="1">
      <alignment horizontal="center"/>
    </xf>
    <xf numFmtId="4" fontId="9" fillId="0" borderId="2" xfId="0" applyNumberFormat="1" applyFont="1" applyFill="1" applyBorder="1" applyAlignment="1" applyProtection="1">
      <alignment horizontal="center" vertical="center" wrapText="1"/>
    </xf>
    <xf numFmtId="4" fontId="9" fillId="0" borderId="21" xfId="0" applyNumberFormat="1" applyFont="1" applyFill="1" applyBorder="1" applyAlignment="1" applyProtection="1">
      <alignment horizontal="center" vertical="center" wrapText="1"/>
    </xf>
    <xf numFmtId="4" fontId="8" fillId="0" borderId="4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9" fillId="0" borderId="19" xfId="0" applyFont="1" applyFill="1" applyBorder="1" applyAlignment="1" applyProtection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wrapText="1"/>
    </xf>
    <xf numFmtId="0" fontId="14" fillId="0" borderId="3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4" borderId="3" xfId="0" applyFont="1" applyFill="1" applyBorder="1" applyAlignment="1">
      <alignment vertical="center" wrapText="1"/>
    </xf>
    <xf numFmtId="0" fontId="9" fillId="0" borderId="31" xfId="0" applyFont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4" fontId="9" fillId="0" borderId="32" xfId="0" applyNumberFormat="1" applyFont="1" applyBorder="1" applyAlignment="1" applyProtection="1">
      <alignment horizontal="center" vertical="center" wrapText="1"/>
    </xf>
    <xf numFmtId="4" fontId="10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8" fillId="0" borderId="12" xfId="0" applyNumberFormat="1" applyFont="1" applyFill="1" applyBorder="1" applyAlignment="1" applyProtection="1">
      <alignment horizontal="right" wrapText="1"/>
      <protection locked="0"/>
    </xf>
    <xf numFmtId="4" fontId="9" fillId="0" borderId="12" xfId="0" applyNumberFormat="1" applyFont="1" applyFill="1" applyBorder="1" applyAlignment="1" applyProtection="1">
      <alignment horizontal="right" vertical="center" wrapText="1"/>
      <protection locked="0"/>
    </xf>
    <xf numFmtId="4" fontId="10" fillId="0" borderId="26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5" fillId="0" borderId="25" xfId="0" applyFont="1" applyBorder="1" applyAlignment="1">
      <alignment vertical="center" wrapText="1"/>
    </xf>
    <xf numFmtId="4" fontId="8" fillId="0" borderId="12" xfId="0" applyNumberFormat="1" applyFont="1" applyBorder="1" applyAlignment="1">
      <alignment horizontal="right"/>
    </xf>
    <xf numFmtId="0" fontId="15" fillId="0" borderId="15" xfId="0" applyFont="1" applyBorder="1" applyAlignment="1">
      <alignment vertical="center" wrapText="1"/>
    </xf>
    <xf numFmtId="0" fontId="15" fillId="0" borderId="26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39" xfId="0" applyNumberFormat="1" applyFont="1" applyFill="1" applyBorder="1" applyAlignment="1" applyProtection="1">
      <alignment horizontal="center" vertical="center" wrapText="1"/>
    </xf>
    <xf numFmtId="0" fontId="9" fillId="0" borderId="31" xfId="0" applyFont="1" applyFill="1" applyBorder="1" applyAlignment="1" applyProtection="1">
      <alignment horizontal="center" vertical="center" wrapText="1"/>
    </xf>
    <xf numFmtId="0" fontId="16" fillId="0" borderId="32" xfId="0" applyFont="1" applyBorder="1" applyAlignment="1">
      <alignment vertical="center" wrapText="1"/>
    </xf>
    <xf numFmtId="0" fontId="9" fillId="0" borderId="52" xfId="0" applyFont="1" applyFill="1" applyBorder="1" applyAlignment="1" applyProtection="1">
      <alignment horizontal="center" vertical="center" wrapText="1"/>
    </xf>
    <xf numFmtId="0" fontId="16" fillId="0" borderId="20" xfId="0" applyFont="1" applyBorder="1" applyAlignment="1">
      <alignment vertical="center" wrapText="1"/>
    </xf>
    <xf numFmtId="0" fontId="16" fillId="0" borderId="40" xfId="0" applyFont="1" applyBorder="1" applyAlignment="1">
      <alignment vertical="center" wrapText="1"/>
    </xf>
    <xf numFmtId="0" fontId="16" fillId="0" borderId="15" xfId="0" applyFont="1" applyBorder="1" applyAlignment="1">
      <alignment vertical="center" wrapText="1"/>
    </xf>
    <xf numFmtId="4" fontId="9" fillId="0" borderId="23" xfId="0" applyNumberFormat="1" applyFont="1" applyFill="1" applyBorder="1" applyAlignment="1" applyProtection="1">
      <alignment horizontal="center" vertical="center" wrapText="1"/>
    </xf>
    <xf numFmtId="49" fontId="8" fillId="0" borderId="51" xfId="0" applyNumberFormat="1" applyFont="1" applyFill="1" applyBorder="1" applyAlignment="1" applyProtection="1">
      <alignment horizontal="center" vertical="center" wrapText="1"/>
    </xf>
    <xf numFmtId="0" fontId="15" fillId="0" borderId="34" xfId="0" applyFont="1" applyBorder="1" applyAlignment="1">
      <alignment vertical="center" wrapText="1"/>
    </xf>
    <xf numFmtId="49" fontId="8" fillId="0" borderId="53" xfId="0" applyNumberFormat="1" applyFont="1" applyFill="1" applyBorder="1" applyAlignment="1" applyProtection="1">
      <alignment horizontal="center" vertical="center" wrapText="1"/>
    </xf>
    <xf numFmtId="49" fontId="8" fillId="0" borderId="16" xfId="0" applyNumberFormat="1" applyFont="1" applyFill="1" applyBorder="1" applyAlignment="1" applyProtection="1">
      <alignment horizontal="center" vertical="center" wrapText="1"/>
    </xf>
    <xf numFmtId="0" fontId="15" fillId="0" borderId="29" xfId="0" applyFont="1" applyBorder="1" applyAlignment="1">
      <alignment vertical="center" wrapText="1"/>
    </xf>
    <xf numFmtId="0" fontId="15" fillId="0" borderId="22" xfId="0" applyFont="1" applyBorder="1" applyAlignment="1">
      <alignment vertical="center" wrapText="1"/>
    </xf>
    <xf numFmtId="0" fontId="15" fillId="0" borderId="44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0" xfId="0" applyFont="1" applyBorder="1"/>
    <xf numFmtId="4" fontId="8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center"/>
    </xf>
    <xf numFmtId="0" fontId="8" fillId="0" borderId="12" xfId="0" applyFont="1" applyBorder="1" applyAlignment="1">
      <alignment horizontal="left"/>
    </xf>
    <xf numFmtId="0" fontId="17" fillId="0" borderId="3" xfId="0" applyFont="1" applyBorder="1" applyAlignment="1">
      <alignment vertical="center" wrapText="1"/>
    </xf>
    <xf numFmtId="164" fontId="8" fillId="0" borderId="0" xfId="0" applyNumberFormat="1" applyFont="1" applyBorder="1"/>
    <xf numFmtId="4" fontId="9" fillId="0" borderId="49" xfId="0" applyNumberFormat="1" applyFont="1" applyBorder="1" applyAlignment="1">
      <alignment horizontal="center"/>
    </xf>
    <xf numFmtId="4" fontId="8" fillId="0" borderId="49" xfId="0" applyNumberFormat="1" applyFont="1" applyBorder="1" applyAlignment="1">
      <alignment horizontal="center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>
      <alignment horizontal="center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8" fillId="0" borderId="16" xfId="0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 applyAlignment="1">
      <alignment horizontal="center"/>
    </xf>
    <xf numFmtId="49" fontId="8" fillId="0" borderId="9" xfId="0" applyNumberFormat="1" applyFont="1" applyFill="1" applyBorder="1" applyAlignment="1" applyProtection="1">
      <alignment horizontal="center" vertical="center" wrapText="1"/>
    </xf>
    <xf numFmtId="49" fontId="9" fillId="0" borderId="6" xfId="0" applyNumberFormat="1" applyFont="1" applyFill="1" applyBorder="1" applyAlignment="1" applyProtection="1">
      <alignment horizontal="center" vertical="center" wrapText="1"/>
    </xf>
    <xf numFmtId="49" fontId="8" fillId="0" borderId="47" xfId="0" applyNumberFormat="1" applyFont="1" applyFill="1" applyBorder="1" applyAlignment="1" applyProtection="1">
      <alignment horizontal="center" vertical="center" wrapText="1"/>
    </xf>
    <xf numFmtId="49" fontId="9" fillId="0" borderId="37" xfId="0" applyNumberFormat="1" applyFont="1" applyFill="1" applyBorder="1" applyAlignment="1" applyProtection="1">
      <alignment horizontal="center" vertical="center" wrapText="1"/>
    </xf>
    <xf numFmtId="49" fontId="8" fillId="0" borderId="37" xfId="0" applyNumberFormat="1" applyFont="1" applyFill="1" applyBorder="1" applyAlignment="1" applyProtection="1">
      <alignment horizontal="center" vertical="center" wrapText="1"/>
    </xf>
    <xf numFmtId="49" fontId="8" fillId="0" borderId="54" xfId="0" applyNumberFormat="1" applyFont="1" applyFill="1" applyBorder="1" applyAlignment="1" applyProtection="1">
      <alignment horizontal="center" vertical="center" wrapText="1"/>
    </xf>
    <xf numFmtId="49" fontId="8" fillId="0" borderId="55" xfId="0" applyNumberFormat="1" applyFont="1" applyFill="1" applyBorder="1" applyAlignment="1" applyProtection="1">
      <alignment horizontal="center" vertical="center" wrapText="1"/>
    </xf>
    <xf numFmtId="0" fontId="8" fillId="0" borderId="9" xfId="0" applyFont="1" applyBorder="1" applyAlignment="1">
      <alignment horizontal="center"/>
    </xf>
    <xf numFmtId="0" fontId="9" fillId="0" borderId="32" xfId="0" applyFont="1" applyBorder="1" applyAlignment="1" applyProtection="1">
      <alignment horizontal="center" vertical="center" wrapText="1"/>
    </xf>
    <xf numFmtId="0" fontId="9" fillId="2" borderId="17" xfId="0" applyNumberFormat="1" applyFont="1" applyFill="1" applyBorder="1" applyAlignment="1" applyProtection="1">
      <alignment horizontal="left" vertical="center" wrapText="1"/>
    </xf>
    <xf numFmtId="0" fontId="16" fillId="0" borderId="12" xfId="0" applyFont="1" applyBorder="1" applyAlignment="1">
      <alignment vertical="center" wrapText="1"/>
    </xf>
    <xf numFmtId="0" fontId="15" fillId="0" borderId="32" xfId="0" applyFont="1" applyBorder="1" applyAlignment="1">
      <alignment vertical="center" wrapText="1"/>
    </xf>
    <xf numFmtId="0" fontId="15" fillId="0" borderId="46" xfId="0" applyFont="1" applyBorder="1" applyAlignment="1">
      <alignment vertical="center" wrapText="1"/>
    </xf>
    <xf numFmtId="0" fontId="15" fillId="0" borderId="45" xfId="0" applyFont="1" applyBorder="1" applyAlignment="1">
      <alignment vertical="center" wrapText="1"/>
    </xf>
    <xf numFmtId="0" fontId="15" fillId="0" borderId="36" xfId="0" applyFont="1" applyBorder="1" applyAlignment="1">
      <alignment vertical="center" wrapText="1"/>
    </xf>
    <xf numFmtId="0" fontId="15" fillId="0" borderId="17" xfId="0" applyFont="1" applyBorder="1" applyAlignment="1">
      <alignment vertical="center" wrapText="1"/>
    </xf>
    <xf numFmtId="0" fontId="8" fillId="0" borderId="44" xfId="0" applyFont="1" applyBorder="1" applyAlignment="1">
      <alignment horizontal="left"/>
    </xf>
    <xf numFmtId="0" fontId="15" fillId="0" borderId="42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8" fillId="0" borderId="25" xfId="0" applyFont="1" applyBorder="1" applyAlignment="1">
      <alignment horizontal="left"/>
    </xf>
    <xf numFmtId="0" fontId="8" fillId="0" borderId="32" xfId="0" applyFont="1" applyBorder="1" applyAlignment="1">
      <alignment horizontal="left"/>
    </xf>
    <xf numFmtId="0" fontId="16" fillId="4" borderId="3" xfId="0" applyFont="1" applyFill="1" applyBorder="1" applyAlignment="1">
      <alignment vertical="center" wrapText="1"/>
    </xf>
    <xf numFmtId="0" fontId="9" fillId="0" borderId="3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/>
    </xf>
    <xf numFmtId="0" fontId="18" fillId="0" borderId="3" xfId="0" applyFont="1" applyBorder="1" applyAlignment="1">
      <alignment horizontal="left" vertical="center"/>
    </xf>
    <xf numFmtId="0" fontId="9" fillId="0" borderId="50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15" fillId="4" borderId="14" xfId="0" applyFont="1" applyFill="1" applyBorder="1" applyAlignment="1">
      <alignment vertical="center" wrapText="1"/>
    </xf>
    <xf numFmtId="0" fontId="9" fillId="0" borderId="2" xfId="0" applyFont="1" applyFill="1" applyBorder="1" applyAlignment="1" applyProtection="1">
      <alignment horizontal="left" vertical="center" wrapText="1"/>
    </xf>
    <xf numFmtId="0" fontId="9" fillId="0" borderId="3" xfId="0" applyFont="1" applyFill="1" applyBorder="1" applyAlignment="1">
      <alignment vertical="center" wrapText="1"/>
    </xf>
    <xf numFmtId="0" fontId="8" fillId="0" borderId="0" xfId="0" applyFont="1" applyBorder="1" applyAlignment="1">
      <alignment horizontal="center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9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9" fillId="0" borderId="8" xfId="0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 applyProtection="1">
      <alignment horizontal="center" vertical="center" wrapText="1"/>
    </xf>
    <xf numFmtId="0" fontId="9" fillId="0" borderId="47" xfId="0" applyFont="1" applyFill="1" applyBorder="1" applyAlignment="1" applyProtection="1">
      <alignment horizontal="center" vertical="center" wrapText="1"/>
    </xf>
    <xf numFmtId="49" fontId="8" fillId="0" borderId="10" xfId="0" applyNumberFormat="1" applyFont="1" applyFill="1" applyBorder="1" applyAlignment="1" applyProtection="1">
      <alignment horizontal="center" vertical="center" wrapText="1"/>
    </xf>
    <xf numFmtId="49" fontId="8" fillId="0" borderId="19" xfId="0" applyNumberFormat="1" applyFont="1" applyFill="1" applyBorder="1" applyAlignment="1" applyProtection="1">
      <alignment horizontal="center" vertical="center" wrapText="1"/>
    </xf>
    <xf numFmtId="49" fontId="8" fillId="0" borderId="32" xfId="0" applyNumberFormat="1" applyFont="1" applyFill="1" applyBorder="1" applyAlignment="1" applyProtection="1">
      <alignment horizontal="center" vertical="center" wrapText="1"/>
    </xf>
    <xf numFmtId="0" fontId="9" fillId="0" borderId="7" xfId="0" applyFont="1" applyFill="1" applyBorder="1" applyAlignment="1" applyProtection="1">
      <alignment horizontal="left" vertical="center" wrapText="1"/>
    </xf>
    <xf numFmtId="0" fontId="9" fillId="0" borderId="15" xfId="0" applyFont="1" applyFill="1" applyBorder="1" applyAlignment="1" applyProtection="1">
      <alignment horizontal="center" vertical="center" wrapText="1"/>
    </xf>
    <xf numFmtId="0" fontId="9" fillId="0" borderId="48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>
      <alignment horizontal="right"/>
    </xf>
    <xf numFmtId="0" fontId="9" fillId="0" borderId="19" xfId="0" applyFont="1" applyFill="1" applyBorder="1" applyAlignment="1">
      <alignment horizontal="right"/>
    </xf>
    <xf numFmtId="0" fontId="8" fillId="0" borderId="47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 wrapText="1"/>
    </xf>
    <xf numFmtId="49" fontId="8" fillId="0" borderId="11" xfId="0" applyNumberFormat="1" applyFont="1" applyFill="1" applyBorder="1" applyAlignment="1" applyProtection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8" fillId="0" borderId="32" xfId="0" applyFont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49" fontId="9" fillId="0" borderId="10" xfId="0" applyNumberFormat="1" applyFont="1" applyFill="1" applyBorder="1" applyAlignment="1" applyProtection="1">
      <alignment horizontal="center" vertical="center" wrapText="1"/>
    </xf>
    <xf numFmtId="49" fontId="9" fillId="0" borderId="19" xfId="0" applyNumberFormat="1" applyFont="1" applyFill="1" applyBorder="1" applyAlignment="1" applyProtection="1">
      <alignment horizontal="center" vertical="center" wrapText="1"/>
    </xf>
    <xf numFmtId="49" fontId="9" fillId="0" borderId="11" xfId="0" applyNumberFormat="1" applyFont="1" applyFill="1" applyBorder="1" applyAlignment="1" applyProtection="1">
      <alignment horizontal="center" vertical="center" wrapText="1"/>
    </xf>
    <xf numFmtId="0" fontId="9" fillId="0" borderId="20" xfId="0" applyFont="1" applyFill="1" applyBorder="1" applyAlignment="1" applyProtection="1">
      <alignment horizontal="center" vertical="center" wrapText="1"/>
    </xf>
    <xf numFmtId="0" fontId="8" fillId="0" borderId="52" xfId="0" applyFont="1" applyFill="1" applyBorder="1" applyAlignment="1" applyProtection="1">
      <alignment horizontal="center" vertical="center" wrapText="1"/>
    </xf>
    <xf numFmtId="0" fontId="8" fillId="0" borderId="8" xfId="0" applyFont="1" applyFill="1" applyBorder="1" applyAlignment="1" applyProtection="1">
      <alignment horizontal="center" vertical="center" wrapText="1"/>
    </xf>
    <xf numFmtId="0" fontId="8" fillId="0" borderId="20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>
      <alignment horizontal="center" vertical="center" wrapText="1"/>
    </xf>
    <xf numFmtId="0" fontId="8" fillId="0" borderId="7" xfId="0" applyFont="1" applyFill="1" applyBorder="1" applyAlignment="1" applyProtection="1">
      <alignment horizontal="center" vertical="center" wrapText="1"/>
    </xf>
    <xf numFmtId="0" fontId="8" fillId="0" borderId="4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49" fontId="8" fillId="0" borderId="50" xfId="0" applyNumberFormat="1" applyFont="1" applyFill="1" applyBorder="1" applyAlignment="1" applyProtection="1">
      <alignment horizontal="center" vertical="center" wrapText="1"/>
    </xf>
    <xf numFmtId="49" fontId="8" fillId="0" borderId="8" xfId="0" applyNumberFormat="1" applyFont="1" applyFill="1" applyBorder="1" applyAlignment="1" applyProtection="1">
      <alignment horizontal="center" vertical="center" wrapText="1"/>
    </xf>
    <xf numFmtId="49" fontId="8" fillId="0" borderId="22" xfId="0" applyNumberFormat="1" applyFont="1" applyFill="1" applyBorder="1" applyAlignment="1" applyProtection="1">
      <alignment horizontal="center" vertical="center" wrapText="1"/>
    </xf>
    <xf numFmtId="0" fontId="8" fillId="0" borderId="22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8" fillId="0" borderId="17" xfId="0" applyFont="1" applyFill="1" applyBorder="1" applyAlignment="1" applyProtection="1">
      <alignment horizontal="center" vertical="center" wrapText="1"/>
    </xf>
    <xf numFmtId="0" fontId="8" fillId="0" borderId="50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50" xfId="0" applyFont="1" applyFill="1" applyBorder="1" applyAlignment="1" applyProtection="1">
      <alignment horizontal="center" vertical="center" wrapText="1"/>
    </xf>
    <xf numFmtId="0" fontId="8" fillId="0" borderId="24" xfId="0" applyFont="1" applyFill="1" applyBorder="1" applyAlignment="1" applyProtection="1">
      <alignment horizontal="center" vertical="center" wrapText="1"/>
    </xf>
    <xf numFmtId="0" fontId="8" fillId="0" borderId="16" xfId="0" applyFont="1" applyFill="1" applyBorder="1" applyAlignment="1" applyProtection="1">
      <alignment horizontal="center" vertical="center" wrapText="1"/>
    </xf>
    <xf numFmtId="49" fontId="8" fillId="0" borderId="20" xfId="0" applyNumberFormat="1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49" fontId="8" fillId="0" borderId="24" xfId="0" applyNumberFormat="1" applyFont="1" applyFill="1" applyBorder="1" applyAlignment="1" applyProtection="1">
      <alignment horizontal="center" vertical="center" wrapText="1"/>
    </xf>
    <xf numFmtId="49" fontId="8" fillId="0" borderId="0" xfId="0" applyNumberFormat="1" applyFont="1" applyFill="1" applyBorder="1" applyAlignment="1" applyProtection="1">
      <alignment horizontal="center" vertical="center" wrapText="1"/>
    </xf>
    <xf numFmtId="49" fontId="8" fillId="0" borderId="15" xfId="0" applyNumberFormat="1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9" fillId="0" borderId="6" xfId="0" applyFont="1" applyFill="1" applyBorder="1" applyAlignment="1" applyProtection="1">
      <alignment horizontal="center" vertical="center" wrapText="1"/>
    </xf>
    <xf numFmtId="0" fontId="9" fillId="0" borderId="46" xfId="0" applyFont="1" applyFill="1" applyBorder="1" applyAlignment="1" applyProtection="1">
      <alignment horizontal="center" vertical="center" wrapText="1"/>
    </xf>
    <xf numFmtId="0" fontId="9" fillId="0" borderId="12" xfId="0" applyFont="1" applyFill="1" applyBorder="1" applyAlignment="1" applyProtection="1">
      <alignment horizontal="center" vertical="center" wrapText="1"/>
    </xf>
    <xf numFmtId="0" fontId="9" fillId="0" borderId="3" xfId="0" applyFont="1" applyFill="1" applyBorder="1" applyAlignment="1" applyProtection="1">
      <alignment horizontal="center" vertical="center" wrapText="1"/>
    </xf>
    <xf numFmtId="0" fontId="8" fillId="0" borderId="6" xfId="0" applyFont="1" applyFill="1" applyBorder="1" applyAlignment="1" applyProtection="1">
      <alignment horizontal="center" vertical="center" wrapText="1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12" xfId="0" applyFont="1" applyFill="1" applyBorder="1" applyAlignment="1" applyProtection="1">
      <alignment horizontal="center" vertical="center" wrapText="1"/>
    </xf>
    <xf numFmtId="49" fontId="8" fillId="0" borderId="16" xfId="0" applyNumberFormat="1" applyFont="1" applyFill="1" applyBorder="1" applyAlignment="1" applyProtection="1">
      <alignment horizontal="center" vertical="center" wrapText="1"/>
    </xf>
    <xf numFmtId="49" fontId="8" fillId="0" borderId="7" xfId="0" applyNumberFormat="1" applyFont="1" applyFill="1" applyBorder="1" applyAlignment="1" applyProtection="1">
      <alignment horizontal="center" vertical="center" wrapText="1"/>
    </xf>
    <xf numFmtId="49" fontId="8" fillId="0" borderId="40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27" xfId="0" applyFont="1" applyFill="1" applyBorder="1" applyAlignment="1" applyProtection="1">
      <alignment horizontal="center" vertical="center" wrapText="1"/>
    </xf>
    <xf numFmtId="0" fontId="8" fillId="0" borderId="33" xfId="0" applyFont="1" applyFill="1" applyBorder="1" applyAlignment="1" applyProtection="1">
      <alignment horizontal="center" vertical="center" wrapText="1"/>
    </xf>
    <xf numFmtId="0" fontId="8" fillId="0" borderId="43" xfId="0" applyFont="1" applyFill="1" applyBorder="1" applyAlignment="1" applyProtection="1">
      <alignment horizontal="center" vertical="center" wrapText="1"/>
    </xf>
    <xf numFmtId="0" fontId="8" fillId="0" borderId="41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9" fillId="0" borderId="19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</cellXfs>
  <cellStyles count="11">
    <cellStyle name="Normal" xfId="0" builtinId="0"/>
    <cellStyle name="Normal 2" xfId="6"/>
    <cellStyle name="Normal 2 2 3" xfId="5"/>
    <cellStyle name="Normal 3" xfId="9"/>
    <cellStyle name="Normal 6" xfId="8"/>
    <cellStyle name="Normal 7" xfId="3"/>
    <cellStyle name="Normalno 14" xfId="2"/>
    <cellStyle name="Normalno 16" xfId="4"/>
    <cellStyle name="Normalno 2" xfId="10"/>
    <cellStyle name="Normalno 3" xfId="7"/>
    <cellStyle name="Normalno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K506"/>
  <sheetViews>
    <sheetView showGridLines="0" tabSelected="1" view="pageBreakPreview" topLeftCell="A374" zoomScale="87" zoomScaleNormal="50" zoomScaleSheetLayoutView="87" workbookViewId="0">
      <selection activeCell="G385" sqref="G385"/>
    </sheetView>
  </sheetViews>
  <sheetFormatPr defaultColWidth="9.140625" defaultRowHeight="14.25" x14ac:dyDescent="0.2"/>
  <cols>
    <col min="1" max="1" width="12" style="15" customWidth="1"/>
    <col min="2" max="2" width="64" style="21" customWidth="1"/>
    <col min="3" max="3" width="60.7109375" style="16" customWidth="1"/>
    <col min="4" max="4" width="11.140625" style="1" customWidth="1"/>
    <col min="5" max="5" width="10.85546875" style="30" customWidth="1"/>
    <col min="6" max="6" width="18.7109375" style="4" customWidth="1"/>
    <col min="7" max="7" width="18.7109375" style="26" customWidth="1"/>
    <col min="8" max="8" width="9.140625" style="1"/>
    <col min="9" max="9" width="16.140625" style="6" customWidth="1"/>
    <col min="10" max="14" width="9.140625" style="1"/>
    <col min="15" max="15" width="13.28515625" style="1" bestFit="1" customWidth="1"/>
    <col min="16" max="256" width="9.140625" style="1"/>
    <col min="257" max="257" width="12" style="1" customWidth="1"/>
    <col min="258" max="258" width="64" style="1" customWidth="1"/>
    <col min="259" max="259" width="60.7109375" style="1" customWidth="1"/>
    <col min="260" max="260" width="11.140625" style="1" customWidth="1"/>
    <col min="261" max="261" width="10.85546875" style="1" customWidth="1"/>
    <col min="262" max="263" width="18.7109375" style="1" customWidth="1"/>
    <col min="264" max="264" width="9.140625" style="1"/>
    <col min="265" max="265" width="16.140625" style="1" customWidth="1"/>
    <col min="266" max="270" width="9.140625" style="1"/>
    <col min="271" max="271" width="13.28515625" style="1" bestFit="1" customWidth="1"/>
    <col min="272" max="512" width="9.140625" style="1"/>
    <col min="513" max="513" width="12" style="1" customWidth="1"/>
    <col min="514" max="514" width="64" style="1" customWidth="1"/>
    <col min="515" max="515" width="60.7109375" style="1" customWidth="1"/>
    <col min="516" max="516" width="11.140625" style="1" customWidth="1"/>
    <col min="517" max="517" width="10.85546875" style="1" customWidth="1"/>
    <col min="518" max="519" width="18.7109375" style="1" customWidth="1"/>
    <col min="520" max="520" width="9.140625" style="1"/>
    <col min="521" max="521" width="16.140625" style="1" customWidth="1"/>
    <col min="522" max="526" width="9.140625" style="1"/>
    <col min="527" max="527" width="13.28515625" style="1" bestFit="1" customWidth="1"/>
    <col min="528" max="768" width="9.140625" style="1"/>
    <col min="769" max="769" width="12" style="1" customWidth="1"/>
    <col min="770" max="770" width="64" style="1" customWidth="1"/>
    <col min="771" max="771" width="60.7109375" style="1" customWidth="1"/>
    <col min="772" max="772" width="11.140625" style="1" customWidth="1"/>
    <col min="773" max="773" width="10.85546875" style="1" customWidth="1"/>
    <col min="774" max="775" width="18.7109375" style="1" customWidth="1"/>
    <col min="776" max="776" width="9.140625" style="1"/>
    <col min="777" max="777" width="16.140625" style="1" customWidth="1"/>
    <col min="778" max="782" width="9.140625" style="1"/>
    <col min="783" max="783" width="13.28515625" style="1" bestFit="1" customWidth="1"/>
    <col min="784" max="1024" width="9.140625" style="1"/>
    <col min="1025" max="1025" width="12" style="1" customWidth="1"/>
    <col min="1026" max="1026" width="64" style="1" customWidth="1"/>
    <col min="1027" max="1027" width="60.7109375" style="1" customWidth="1"/>
    <col min="1028" max="1028" width="11.140625" style="1" customWidth="1"/>
    <col min="1029" max="1029" width="10.85546875" style="1" customWidth="1"/>
    <col min="1030" max="1031" width="18.7109375" style="1" customWidth="1"/>
    <col min="1032" max="1032" width="9.140625" style="1"/>
    <col min="1033" max="1033" width="16.140625" style="1" customWidth="1"/>
    <col min="1034" max="1038" width="9.140625" style="1"/>
    <col min="1039" max="1039" width="13.28515625" style="1" bestFit="1" customWidth="1"/>
    <col min="1040" max="1280" width="9.140625" style="1"/>
    <col min="1281" max="1281" width="12" style="1" customWidth="1"/>
    <col min="1282" max="1282" width="64" style="1" customWidth="1"/>
    <col min="1283" max="1283" width="60.7109375" style="1" customWidth="1"/>
    <col min="1284" max="1284" width="11.140625" style="1" customWidth="1"/>
    <col min="1285" max="1285" width="10.85546875" style="1" customWidth="1"/>
    <col min="1286" max="1287" width="18.7109375" style="1" customWidth="1"/>
    <col min="1288" max="1288" width="9.140625" style="1"/>
    <col min="1289" max="1289" width="16.140625" style="1" customWidth="1"/>
    <col min="1290" max="1294" width="9.140625" style="1"/>
    <col min="1295" max="1295" width="13.28515625" style="1" bestFit="1" customWidth="1"/>
    <col min="1296" max="1536" width="9.140625" style="1"/>
    <col min="1537" max="1537" width="12" style="1" customWidth="1"/>
    <col min="1538" max="1538" width="64" style="1" customWidth="1"/>
    <col min="1539" max="1539" width="60.7109375" style="1" customWidth="1"/>
    <col min="1540" max="1540" width="11.140625" style="1" customWidth="1"/>
    <col min="1541" max="1541" width="10.85546875" style="1" customWidth="1"/>
    <col min="1542" max="1543" width="18.7109375" style="1" customWidth="1"/>
    <col min="1544" max="1544" width="9.140625" style="1"/>
    <col min="1545" max="1545" width="16.140625" style="1" customWidth="1"/>
    <col min="1546" max="1550" width="9.140625" style="1"/>
    <col min="1551" max="1551" width="13.28515625" style="1" bestFit="1" customWidth="1"/>
    <col min="1552" max="1792" width="9.140625" style="1"/>
    <col min="1793" max="1793" width="12" style="1" customWidth="1"/>
    <col min="1794" max="1794" width="64" style="1" customWidth="1"/>
    <col min="1795" max="1795" width="60.7109375" style="1" customWidth="1"/>
    <col min="1796" max="1796" width="11.140625" style="1" customWidth="1"/>
    <col min="1797" max="1797" width="10.85546875" style="1" customWidth="1"/>
    <col min="1798" max="1799" width="18.7109375" style="1" customWidth="1"/>
    <col min="1800" max="1800" width="9.140625" style="1"/>
    <col min="1801" max="1801" width="16.140625" style="1" customWidth="1"/>
    <col min="1802" max="1806" width="9.140625" style="1"/>
    <col min="1807" max="1807" width="13.28515625" style="1" bestFit="1" customWidth="1"/>
    <col min="1808" max="2048" width="9.140625" style="1"/>
    <col min="2049" max="2049" width="12" style="1" customWidth="1"/>
    <col min="2050" max="2050" width="64" style="1" customWidth="1"/>
    <col min="2051" max="2051" width="60.7109375" style="1" customWidth="1"/>
    <col min="2052" max="2052" width="11.140625" style="1" customWidth="1"/>
    <col min="2053" max="2053" width="10.85546875" style="1" customWidth="1"/>
    <col min="2054" max="2055" width="18.7109375" style="1" customWidth="1"/>
    <col min="2056" max="2056" width="9.140625" style="1"/>
    <col min="2057" max="2057" width="16.140625" style="1" customWidth="1"/>
    <col min="2058" max="2062" width="9.140625" style="1"/>
    <col min="2063" max="2063" width="13.28515625" style="1" bestFit="1" customWidth="1"/>
    <col min="2064" max="2304" width="9.140625" style="1"/>
    <col min="2305" max="2305" width="12" style="1" customWidth="1"/>
    <col min="2306" max="2306" width="64" style="1" customWidth="1"/>
    <col min="2307" max="2307" width="60.7109375" style="1" customWidth="1"/>
    <col min="2308" max="2308" width="11.140625" style="1" customWidth="1"/>
    <col min="2309" max="2309" width="10.85546875" style="1" customWidth="1"/>
    <col min="2310" max="2311" width="18.7109375" style="1" customWidth="1"/>
    <col min="2312" max="2312" width="9.140625" style="1"/>
    <col min="2313" max="2313" width="16.140625" style="1" customWidth="1"/>
    <col min="2314" max="2318" width="9.140625" style="1"/>
    <col min="2319" max="2319" width="13.28515625" style="1" bestFit="1" customWidth="1"/>
    <col min="2320" max="2560" width="9.140625" style="1"/>
    <col min="2561" max="2561" width="12" style="1" customWidth="1"/>
    <col min="2562" max="2562" width="64" style="1" customWidth="1"/>
    <col min="2563" max="2563" width="60.7109375" style="1" customWidth="1"/>
    <col min="2564" max="2564" width="11.140625" style="1" customWidth="1"/>
    <col min="2565" max="2565" width="10.85546875" style="1" customWidth="1"/>
    <col min="2566" max="2567" width="18.7109375" style="1" customWidth="1"/>
    <col min="2568" max="2568" width="9.140625" style="1"/>
    <col min="2569" max="2569" width="16.140625" style="1" customWidth="1"/>
    <col min="2570" max="2574" width="9.140625" style="1"/>
    <col min="2575" max="2575" width="13.28515625" style="1" bestFit="1" customWidth="1"/>
    <col min="2576" max="2816" width="9.140625" style="1"/>
    <col min="2817" max="2817" width="12" style="1" customWidth="1"/>
    <col min="2818" max="2818" width="64" style="1" customWidth="1"/>
    <col min="2819" max="2819" width="60.7109375" style="1" customWidth="1"/>
    <col min="2820" max="2820" width="11.140625" style="1" customWidth="1"/>
    <col min="2821" max="2821" width="10.85546875" style="1" customWidth="1"/>
    <col min="2822" max="2823" width="18.7109375" style="1" customWidth="1"/>
    <col min="2824" max="2824" width="9.140625" style="1"/>
    <col min="2825" max="2825" width="16.140625" style="1" customWidth="1"/>
    <col min="2826" max="2830" width="9.140625" style="1"/>
    <col min="2831" max="2831" width="13.28515625" style="1" bestFit="1" customWidth="1"/>
    <col min="2832" max="3072" width="9.140625" style="1"/>
    <col min="3073" max="3073" width="12" style="1" customWidth="1"/>
    <col min="3074" max="3074" width="64" style="1" customWidth="1"/>
    <col min="3075" max="3075" width="60.7109375" style="1" customWidth="1"/>
    <col min="3076" max="3076" width="11.140625" style="1" customWidth="1"/>
    <col min="3077" max="3077" width="10.85546875" style="1" customWidth="1"/>
    <col min="3078" max="3079" width="18.7109375" style="1" customWidth="1"/>
    <col min="3080" max="3080" width="9.140625" style="1"/>
    <col min="3081" max="3081" width="16.140625" style="1" customWidth="1"/>
    <col min="3082" max="3086" width="9.140625" style="1"/>
    <col min="3087" max="3087" width="13.28515625" style="1" bestFit="1" customWidth="1"/>
    <col min="3088" max="3328" width="9.140625" style="1"/>
    <col min="3329" max="3329" width="12" style="1" customWidth="1"/>
    <col min="3330" max="3330" width="64" style="1" customWidth="1"/>
    <col min="3331" max="3331" width="60.7109375" style="1" customWidth="1"/>
    <col min="3332" max="3332" width="11.140625" style="1" customWidth="1"/>
    <col min="3333" max="3333" width="10.85546875" style="1" customWidth="1"/>
    <col min="3334" max="3335" width="18.7109375" style="1" customWidth="1"/>
    <col min="3336" max="3336" width="9.140625" style="1"/>
    <col min="3337" max="3337" width="16.140625" style="1" customWidth="1"/>
    <col min="3338" max="3342" width="9.140625" style="1"/>
    <col min="3343" max="3343" width="13.28515625" style="1" bestFit="1" customWidth="1"/>
    <col min="3344" max="3584" width="9.140625" style="1"/>
    <col min="3585" max="3585" width="12" style="1" customWidth="1"/>
    <col min="3586" max="3586" width="64" style="1" customWidth="1"/>
    <col min="3587" max="3587" width="60.7109375" style="1" customWidth="1"/>
    <col min="3588" max="3588" width="11.140625" style="1" customWidth="1"/>
    <col min="3589" max="3589" width="10.85546875" style="1" customWidth="1"/>
    <col min="3590" max="3591" width="18.7109375" style="1" customWidth="1"/>
    <col min="3592" max="3592" width="9.140625" style="1"/>
    <col min="3593" max="3593" width="16.140625" style="1" customWidth="1"/>
    <col min="3594" max="3598" width="9.140625" style="1"/>
    <col min="3599" max="3599" width="13.28515625" style="1" bestFit="1" customWidth="1"/>
    <col min="3600" max="3840" width="9.140625" style="1"/>
    <col min="3841" max="3841" width="12" style="1" customWidth="1"/>
    <col min="3842" max="3842" width="64" style="1" customWidth="1"/>
    <col min="3843" max="3843" width="60.7109375" style="1" customWidth="1"/>
    <col min="3844" max="3844" width="11.140625" style="1" customWidth="1"/>
    <col min="3845" max="3845" width="10.85546875" style="1" customWidth="1"/>
    <col min="3846" max="3847" width="18.7109375" style="1" customWidth="1"/>
    <col min="3848" max="3848" width="9.140625" style="1"/>
    <col min="3849" max="3849" width="16.140625" style="1" customWidth="1"/>
    <col min="3850" max="3854" width="9.140625" style="1"/>
    <col min="3855" max="3855" width="13.28515625" style="1" bestFit="1" customWidth="1"/>
    <col min="3856" max="4096" width="9.140625" style="1"/>
    <col min="4097" max="4097" width="12" style="1" customWidth="1"/>
    <col min="4098" max="4098" width="64" style="1" customWidth="1"/>
    <col min="4099" max="4099" width="60.7109375" style="1" customWidth="1"/>
    <col min="4100" max="4100" width="11.140625" style="1" customWidth="1"/>
    <col min="4101" max="4101" width="10.85546875" style="1" customWidth="1"/>
    <col min="4102" max="4103" width="18.7109375" style="1" customWidth="1"/>
    <col min="4104" max="4104" width="9.140625" style="1"/>
    <col min="4105" max="4105" width="16.140625" style="1" customWidth="1"/>
    <col min="4106" max="4110" width="9.140625" style="1"/>
    <col min="4111" max="4111" width="13.28515625" style="1" bestFit="1" customWidth="1"/>
    <col min="4112" max="4352" width="9.140625" style="1"/>
    <col min="4353" max="4353" width="12" style="1" customWidth="1"/>
    <col min="4354" max="4354" width="64" style="1" customWidth="1"/>
    <col min="4355" max="4355" width="60.7109375" style="1" customWidth="1"/>
    <col min="4356" max="4356" width="11.140625" style="1" customWidth="1"/>
    <col min="4357" max="4357" width="10.85546875" style="1" customWidth="1"/>
    <col min="4358" max="4359" width="18.7109375" style="1" customWidth="1"/>
    <col min="4360" max="4360" width="9.140625" style="1"/>
    <col min="4361" max="4361" width="16.140625" style="1" customWidth="1"/>
    <col min="4362" max="4366" width="9.140625" style="1"/>
    <col min="4367" max="4367" width="13.28515625" style="1" bestFit="1" customWidth="1"/>
    <col min="4368" max="4608" width="9.140625" style="1"/>
    <col min="4609" max="4609" width="12" style="1" customWidth="1"/>
    <col min="4610" max="4610" width="64" style="1" customWidth="1"/>
    <col min="4611" max="4611" width="60.7109375" style="1" customWidth="1"/>
    <col min="4612" max="4612" width="11.140625" style="1" customWidth="1"/>
    <col min="4613" max="4613" width="10.85546875" style="1" customWidth="1"/>
    <col min="4614" max="4615" width="18.7109375" style="1" customWidth="1"/>
    <col min="4616" max="4616" width="9.140625" style="1"/>
    <col min="4617" max="4617" width="16.140625" style="1" customWidth="1"/>
    <col min="4618" max="4622" width="9.140625" style="1"/>
    <col min="4623" max="4623" width="13.28515625" style="1" bestFit="1" customWidth="1"/>
    <col min="4624" max="4864" width="9.140625" style="1"/>
    <col min="4865" max="4865" width="12" style="1" customWidth="1"/>
    <col min="4866" max="4866" width="64" style="1" customWidth="1"/>
    <col min="4867" max="4867" width="60.7109375" style="1" customWidth="1"/>
    <col min="4868" max="4868" width="11.140625" style="1" customWidth="1"/>
    <col min="4869" max="4869" width="10.85546875" style="1" customWidth="1"/>
    <col min="4870" max="4871" width="18.7109375" style="1" customWidth="1"/>
    <col min="4872" max="4872" width="9.140625" style="1"/>
    <col min="4873" max="4873" width="16.140625" style="1" customWidth="1"/>
    <col min="4874" max="4878" width="9.140625" style="1"/>
    <col min="4879" max="4879" width="13.28515625" style="1" bestFit="1" customWidth="1"/>
    <col min="4880" max="5120" width="9.140625" style="1"/>
    <col min="5121" max="5121" width="12" style="1" customWidth="1"/>
    <col min="5122" max="5122" width="64" style="1" customWidth="1"/>
    <col min="5123" max="5123" width="60.7109375" style="1" customWidth="1"/>
    <col min="5124" max="5124" width="11.140625" style="1" customWidth="1"/>
    <col min="5125" max="5125" width="10.85546875" style="1" customWidth="1"/>
    <col min="5126" max="5127" width="18.7109375" style="1" customWidth="1"/>
    <col min="5128" max="5128" width="9.140625" style="1"/>
    <col min="5129" max="5129" width="16.140625" style="1" customWidth="1"/>
    <col min="5130" max="5134" width="9.140625" style="1"/>
    <col min="5135" max="5135" width="13.28515625" style="1" bestFit="1" customWidth="1"/>
    <col min="5136" max="5376" width="9.140625" style="1"/>
    <col min="5377" max="5377" width="12" style="1" customWidth="1"/>
    <col min="5378" max="5378" width="64" style="1" customWidth="1"/>
    <col min="5379" max="5379" width="60.7109375" style="1" customWidth="1"/>
    <col min="5380" max="5380" width="11.140625" style="1" customWidth="1"/>
    <col min="5381" max="5381" width="10.85546875" style="1" customWidth="1"/>
    <col min="5382" max="5383" width="18.7109375" style="1" customWidth="1"/>
    <col min="5384" max="5384" width="9.140625" style="1"/>
    <col min="5385" max="5385" width="16.140625" style="1" customWidth="1"/>
    <col min="5386" max="5390" width="9.140625" style="1"/>
    <col min="5391" max="5391" width="13.28515625" style="1" bestFit="1" customWidth="1"/>
    <col min="5392" max="5632" width="9.140625" style="1"/>
    <col min="5633" max="5633" width="12" style="1" customWidth="1"/>
    <col min="5634" max="5634" width="64" style="1" customWidth="1"/>
    <col min="5635" max="5635" width="60.7109375" style="1" customWidth="1"/>
    <col min="5636" max="5636" width="11.140625" style="1" customWidth="1"/>
    <col min="5637" max="5637" width="10.85546875" style="1" customWidth="1"/>
    <col min="5638" max="5639" width="18.7109375" style="1" customWidth="1"/>
    <col min="5640" max="5640" width="9.140625" style="1"/>
    <col min="5641" max="5641" width="16.140625" style="1" customWidth="1"/>
    <col min="5642" max="5646" width="9.140625" style="1"/>
    <col min="5647" max="5647" width="13.28515625" style="1" bestFit="1" customWidth="1"/>
    <col min="5648" max="5888" width="9.140625" style="1"/>
    <col min="5889" max="5889" width="12" style="1" customWidth="1"/>
    <col min="5890" max="5890" width="64" style="1" customWidth="1"/>
    <col min="5891" max="5891" width="60.7109375" style="1" customWidth="1"/>
    <col min="5892" max="5892" width="11.140625" style="1" customWidth="1"/>
    <col min="5893" max="5893" width="10.85546875" style="1" customWidth="1"/>
    <col min="5894" max="5895" width="18.7109375" style="1" customWidth="1"/>
    <col min="5896" max="5896" width="9.140625" style="1"/>
    <col min="5897" max="5897" width="16.140625" style="1" customWidth="1"/>
    <col min="5898" max="5902" width="9.140625" style="1"/>
    <col min="5903" max="5903" width="13.28515625" style="1" bestFit="1" customWidth="1"/>
    <col min="5904" max="6144" width="9.140625" style="1"/>
    <col min="6145" max="6145" width="12" style="1" customWidth="1"/>
    <col min="6146" max="6146" width="64" style="1" customWidth="1"/>
    <col min="6147" max="6147" width="60.7109375" style="1" customWidth="1"/>
    <col min="6148" max="6148" width="11.140625" style="1" customWidth="1"/>
    <col min="6149" max="6149" width="10.85546875" style="1" customWidth="1"/>
    <col min="6150" max="6151" width="18.7109375" style="1" customWidth="1"/>
    <col min="6152" max="6152" width="9.140625" style="1"/>
    <col min="6153" max="6153" width="16.140625" style="1" customWidth="1"/>
    <col min="6154" max="6158" width="9.140625" style="1"/>
    <col min="6159" max="6159" width="13.28515625" style="1" bestFit="1" customWidth="1"/>
    <col min="6160" max="6400" width="9.140625" style="1"/>
    <col min="6401" max="6401" width="12" style="1" customWidth="1"/>
    <col min="6402" max="6402" width="64" style="1" customWidth="1"/>
    <col min="6403" max="6403" width="60.7109375" style="1" customWidth="1"/>
    <col min="6404" max="6404" width="11.140625" style="1" customWidth="1"/>
    <col min="6405" max="6405" width="10.85546875" style="1" customWidth="1"/>
    <col min="6406" max="6407" width="18.7109375" style="1" customWidth="1"/>
    <col min="6408" max="6408" width="9.140625" style="1"/>
    <col min="6409" max="6409" width="16.140625" style="1" customWidth="1"/>
    <col min="6410" max="6414" width="9.140625" style="1"/>
    <col min="6415" max="6415" width="13.28515625" style="1" bestFit="1" customWidth="1"/>
    <col min="6416" max="6656" width="9.140625" style="1"/>
    <col min="6657" max="6657" width="12" style="1" customWidth="1"/>
    <col min="6658" max="6658" width="64" style="1" customWidth="1"/>
    <col min="6659" max="6659" width="60.7109375" style="1" customWidth="1"/>
    <col min="6660" max="6660" width="11.140625" style="1" customWidth="1"/>
    <col min="6661" max="6661" width="10.85546875" style="1" customWidth="1"/>
    <col min="6662" max="6663" width="18.7109375" style="1" customWidth="1"/>
    <col min="6664" max="6664" width="9.140625" style="1"/>
    <col min="6665" max="6665" width="16.140625" style="1" customWidth="1"/>
    <col min="6666" max="6670" width="9.140625" style="1"/>
    <col min="6671" max="6671" width="13.28515625" style="1" bestFit="1" customWidth="1"/>
    <col min="6672" max="6912" width="9.140625" style="1"/>
    <col min="6913" max="6913" width="12" style="1" customWidth="1"/>
    <col min="6914" max="6914" width="64" style="1" customWidth="1"/>
    <col min="6915" max="6915" width="60.7109375" style="1" customWidth="1"/>
    <col min="6916" max="6916" width="11.140625" style="1" customWidth="1"/>
    <col min="6917" max="6917" width="10.85546875" style="1" customWidth="1"/>
    <col min="6918" max="6919" width="18.7109375" style="1" customWidth="1"/>
    <col min="6920" max="6920" width="9.140625" style="1"/>
    <col min="6921" max="6921" width="16.140625" style="1" customWidth="1"/>
    <col min="6922" max="6926" width="9.140625" style="1"/>
    <col min="6927" max="6927" width="13.28515625" style="1" bestFit="1" customWidth="1"/>
    <col min="6928" max="7168" width="9.140625" style="1"/>
    <col min="7169" max="7169" width="12" style="1" customWidth="1"/>
    <col min="7170" max="7170" width="64" style="1" customWidth="1"/>
    <col min="7171" max="7171" width="60.7109375" style="1" customWidth="1"/>
    <col min="7172" max="7172" width="11.140625" style="1" customWidth="1"/>
    <col min="7173" max="7173" width="10.85546875" style="1" customWidth="1"/>
    <col min="7174" max="7175" width="18.7109375" style="1" customWidth="1"/>
    <col min="7176" max="7176" width="9.140625" style="1"/>
    <col min="7177" max="7177" width="16.140625" style="1" customWidth="1"/>
    <col min="7178" max="7182" width="9.140625" style="1"/>
    <col min="7183" max="7183" width="13.28515625" style="1" bestFit="1" customWidth="1"/>
    <col min="7184" max="7424" width="9.140625" style="1"/>
    <col min="7425" max="7425" width="12" style="1" customWidth="1"/>
    <col min="7426" max="7426" width="64" style="1" customWidth="1"/>
    <col min="7427" max="7427" width="60.7109375" style="1" customWidth="1"/>
    <col min="7428" max="7428" width="11.140625" style="1" customWidth="1"/>
    <col min="7429" max="7429" width="10.85546875" style="1" customWidth="1"/>
    <col min="7430" max="7431" width="18.7109375" style="1" customWidth="1"/>
    <col min="7432" max="7432" width="9.140625" style="1"/>
    <col min="7433" max="7433" width="16.140625" style="1" customWidth="1"/>
    <col min="7434" max="7438" width="9.140625" style="1"/>
    <col min="7439" max="7439" width="13.28515625" style="1" bestFit="1" customWidth="1"/>
    <col min="7440" max="7680" width="9.140625" style="1"/>
    <col min="7681" max="7681" width="12" style="1" customWidth="1"/>
    <col min="7682" max="7682" width="64" style="1" customWidth="1"/>
    <col min="7683" max="7683" width="60.7109375" style="1" customWidth="1"/>
    <col min="7684" max="7684" width="11.140625" style="1" customWidth="1"/>
    <col min="7685" max="7685" width="10.85546875" style="1" customWidth="1"/>
    <col min="7686" max="7687" width="18.7109375" style="1" customWidth="1"/>
    <col min="7688" max="7688" width="9.140625" style="1"/>
    <col min="7689" max="7689" width="16.140625" style="1" customWidth="1"/>
    <col min="7690" max="7694" width="9.140625" style="1"/>
    <col min="7695" max="7695" width="13.28515625" style="1" bestFit="1" customWidth="1"/>
    <col min="7696" max="7936" width="9.140625" style="1"/>
    <col min="7937" max="7937" width="12" style="1" customWidth="1"/>
    <col min="7938" max="7938" width="64" style="1" customWidth="1"/>
    <col min="7939" max="7939" width="60.7109375" style="1" customWidth="1"/>
    <col min="7940" max="7940" width="11.140625" style="1" customWidth="1"/>
    <col min="7941" max="7941" width="10.85546875" style="1" customWidth="1"/>
    <col min="7942" max="7943" width="18.7109375" style="1" customWidth="1"/>
    <col min="7944" max="7944" width="9.140625" style="1"/>
    <col min="7945" max="7945" width="16.140625" style="1" customWidth="1"/>
    <col min="7946" max="7950" width="9.140625" style="1"/>
    <col min="7951" max="7951" width="13.28515625" style="1" bestFit="1" customWidth="1"/>
    <col min="7952" max="8192" width="9.140625" style="1"/>
    <col min="8193" max="8193" width="12" style="1" customWidth="1"/>
    <col min="8194" max="8194" width="64" style="1" customWidth="1"/>
    <col min="8195" max="8195" width="60.7109375" style="1" customWidth="1"/>
    <col min="8196" max="8196" width="11.140625" style="1" customWidth="1"/>
    <col min="8197" max="8197" width="10.85546875" style="1" customWidth="1"/>
    <col min="8198" max="8199" width="18.7109375" style="1" customWidth="1"/>
    <col min="8200" max="8200" width="9.140625" style="1"/>
    <col min="8201" max="8201" width="16.140625" style="1" customWidth="1"/>
    <col min="8202" max="8206" width="9.140625" style="1"/>
    <col min="8207" max="8207" width="13.28515625" style="1" bestFit="1" customWidth="1"/>
    <col min="8208" max="8448" width="9.140625" style="1"/>
    <col min="8449" max="8449" width="12" style="1" customWidth="1"/>
    <col min="8450" max="8450" width="64" style="1" customWidth="1"/>
    <col min="8451" max="8451" width="60.7109375" style="1" customWidth="1"/>
    <col min="8452" max="8452" width="11.140625" style="1" customWidth="1"/>
    <col min="8453" max="8453" width="10.85546875" style="1" customWidth="1"/>
    <col min="8454" max="8455" width="18.7109375" style="1" customWidth="1"/>
    <col min="8456" max="8456" width="9.140625" style="1"/>
    <col min="8457" max="8457" width="16.140625" style="1" customWidth="1"/>
    <col min="8458" max="8462" width="9.140625" style="1"/>
    <col min="8463" max="8463" width="13.28515625" style="1" bestFit="1" customWidth="1"/>
    <col min="8464" max="8704" width="9.140625" style="1"/>
    <col min="8705" max="8705" width="12" style="1" customWidth="1"/>
    <col min="8706" max="8706" width="64" style="1" customWidth="1"/>
    <col min="8707" max="8707" width="60.7109375" style="1" customWidth="1"/>
    <col min="8708" max="8708" width="11.140625" style="1" customWidth="1"/>
    <col min="8709" max="8709" width="10.85546875" style="1" customWidth="1"/>
    <col min="8710" max="8711" width="18.7109375" style="1" customWidth="1"/>
    <col min="8712" max="8712" width="9.140625" style="1"/>
    <col min="8713" max="8713" width="16.140625" style="1" customWidth="1"/>
    <col min="8714" max="8718" width="9.140625" style="1"/>
    <col min="8719" max="8719" width="13.28515625" style="1" bestFit="1" customWidth="1"/>
    <col min="8720" max="8960" width="9.140625" style="1"/>
    <col min="8961" max="8961" width="12" style="1" customWidth="1"/>
    <col min="8962" max="8962" width="64" style="1" customWidth="1"/>
    <col min="8963" max="8963" width="60.7109375" style="1" customWidth="1"/>
    <col min="8964" max="8964" width="11.140625" style="1" customWidth="1"/>
    <col min="8965" max="8965" width="10.85546875" style="1" customWidth="1"/>
    <col min="8966" max="8967" width="18.7109375" style="1" customWidth="1"/>
    <col min="8968" max="8968" width="9.140625" style="1"/>
    <col min="8969" max="8969" width="16.140625" style="1" customWidth="1"/>
    <col min="8970" max="8974" width="9.140625" style="1"/>
    <col min="8975" max="8975" width="13.28515625" style="1" bestFit="1" customWidth="1"/>
    <col min="8976" max="9216" width="9.140625" style="1"/>
    <col min="9217" max="9217" width="12" style="1" customWidth="1"/>
    <col min="9218" max="9218" width="64" style="1" customWidth="1"/>
    <col min="9219" max="9219" width="60.7109375" style="1" customWidth="1"/>
    <col min="9220" max="9220" width="11.140625" style="1" customWidth="1"/>
    <col min="9221" max="9221" width="10.85546875" style="1" customWidth="1"/>
    <col min="9222" max="9223" width="18.7109375" style="1" customWidth="1"/>
    <col min="9224" max="9224" width="9.140625" style="1"/>
    <col min="9225" max="9225" width="16.140625" style="1" customWidth="1"/>
    <col min="9226" max="9230" width="9.140625" style="1"/>
    <col min="9231" max="9231" width="13.28515625" style="1" bestFit="1" customWidth="1"/>
    <col min="9232" max="9472" width="9.140625" style="1"/>
    <col min="9473" max="9473" width="12" style="1" customWidth="1"/>
    <col min="9474" max="9474" width="64" style="1" customWidth="1"/>
    <col min="9475" max="9475" width="60.7109375" style="1" customWidth="1"/>
    <col min="9476" max="9476" width="11.140625" style="1" customWidth="1"/>
    <col min="9477" max="9477" width="10.85546875" style="1" customWidth="1"/>
    <col min="9478" max="9479" width="18.7109375" style="1" customWidth="1"/>
    <col min="9480" max="9480" width="9.140625" style="1"/>
    <col min="9481" max="9481" width="16.140625" style="1" customWidth="1"/>
    <col min="9482" max="9486" width="9.140625" style="1"/>
    <col min="9487" max="9487" width="13.28515625" style="1" bestFit="1" customWidth="1"/>
    <col min="9488" max="9728" width="9.140625" style="1"/>
    <col min="9729" max="9729" width="12" style="1" customWidth="1"/>
    <col min="9730" max="9730" width="64" style="1" customWidth="1"/>
    <col min="9731" max="9731" width="60.7109375" style="1" customWidth="1"/>
    <col min="9732" max="9732" width="11.140625" style="1" customWidth="1"/>
    <col min="9733" max="9733" width="10.85546875" style="1" customWidth="1"/>
    <col min="9734" max="9735" width="18.7109375" style="1" customWidth="1"/>
    <col min="9736" max="9736" width="9.140625" style="1"/>
    <col min="9737" max="9737" width="16.140625" style="1" customWidth="1"/>
    <col min="9738" max="9742" width="9.140625" style="1"/>
    <col min="9743" max="9743" width="13.28515625" style="1" bestFit="1" customWidth="1"/>
    <col min="9744" max="9984" width="9.140625" style="1"/>
    <col min="9985" max="9985" width="12" style="1" customWidth="1"/>
    <col min="9986" max="9986" width="64" style="1" customWidth="1"/>
    <col min="9987" max="9987" width="60.7109375" style="1" customWidth="1"/>
    <col min="9988" max="9988" width="11.140625" style="1" customWidth="1"/>
    <col min="9989" max="9989" width="10.85546875" style="1" customWidth="1"/>
    <col min="9990" max="9991" width="18.7109375" style="1" customWidth="1"/>
    <col min="9992" max="9992" width="9.140625" style="1"/>
    <col min="9993" max="9993" width="16.140625" style="1" customWidth="1"/>
    <col min="9994" max="9998" width="9.140625" style="1"/>
    <col min="9999" max="9999" width="13.28515625" style="1" bestFit="1" customWidth="1"/>
    <col min="10000" max="10240" width="9.140625" style="1"/>
    <col min="10241" max="10241" width="12" style="1" customWidth="1"/>
    <col min="10242" max="10242" width="64" style="1" customWidth="1"/>
    <col min="10243" max="10243" width="60.7109375" style="1" customWidth="1"/>
    <col min="10244" max="10244" width="11.140625" style="1" customWidth="1"/>
    <col min="10245" max="10245" width="10.85546875" style="1" customWidth="1"/>
    <col min="10246" max="10247" width="18.7109375" style="1" customWidth="1"/>
    <col min="10248" max="10248" width="9.140625" style="1"/>
    <col min="10249" max="10249" width="16.140625" style="1" customWidth="1"/>
    <col min="10250" max="10254" width="9.140625" style="1"/>
    <col min="10255" max="10255" width="13.28515625" style="1" bestFit="1" customWidth="1"/>
    <col min="10256" max="10496" width="9.140625" style="1"/>
    <col min="10497" max="10497" width="12" style="1" customWidth="1"/>
    <col min="10498" max="10498" width="64" style="1" customWidth="1"/>
    <col min="10499" max="10499" width="60.7109375" style="1" customWidth="1"/>
    <col min="10500" max="10500" width="11.140625" style="1" customWidth="1"/>
    <col min="10501" max="10501" width="10.85546875" style="1" customWidth="1"/>
    <col min="10502" max="10503" width="18.7109375" style="1" customWidth="1"/>
    <col min="10504" max="10504" width="9.140625" style="1"/>
    <col min="10505" max="10505" width="16.140625" style="1" customWidth="1"/>
    <col min="10506" max="10510" width="9.140625" style="1"/>
    <col min="10511" max="10511" width="13.28515625" style="1" bestFit="1" customWidth="1"/>
    <col min="10512" max="10752" width="9.140625" style="1"/>
    <col min="10753" max="10753" width="12" style="1" customWidth="1"/>
    <col min="10754" max="10754" width="64" style="1" customWidth="1"/>
    <col min="10755" max="10755" width="60.7109375" style="1" customWidth="1"/>
    <col min="10756" max="10756" width="11.140625" style="1" customWidth="1"/>
    <col min="10757" max="10757" width="10.85546875" style="1" customWidth="1"/>
    <col min="10758" max="10759" width="18.7109375" style="1" customWidth="1"/>
    <col min="10760" max="10760" width="9.140625" style="1"/>
    <col min="10761" max="10761" width="16.140625" style="1" customWidth="1"/>
    <col min="10762" max="10766" width="9.140625" style="1"/>
    <col min="10767" max="10767" width="13.28515625" style="1" bestFit="1" customWidth="1"/>
    <col min="10768" max="11008" width="9.140625" style="1"/>
    <col min="11009" max="11009" width="12" style="1" customWidth="1"/>
    <col min="11010" max="11010" width="64" style="1" customWidth="1"/>
    <col min="11011" max="11011" width="60.7109375" style="1" customWidth="1"/>
    <col min="11012" max="11012" width="11.140625" style="1" customWidth="1"/>
    <col min="11013" max="11013" width="10.85546875" style="1" customWidth="1"/>
    <col min="11014" max="11015" width="18.7109375" style="1" customWidth="1"/>
    <col min="11016" max="11016" width="9.140625" style="1"/>
    <col min="11017" max="11017" width="16.140625" style="1" customWidth="1"/>
    <col min="11018" max="11022" width="9.140625" style="1"/>
    <col min="11023" max="11023" width="13.28515625" style="1" bestFit="1" customWidth="1"/>
    <col min="11024" max="11264" width="9.140625" style="1"/>
    <col min="11265" max="11265" width="12" style="1" customWidth="1"/>
    <col min="11266" max="11266" width="64" style="1" customWidth="1"/>
    <col min="11267" max="11267" width="60.7109375" style="1" customWidth="1"/>
    <col min="11268" max="11268" width="11.140625" style="1" customWidth="1"/>
    <col min="11269" max="11269" width="10.85546875" style="1" customWidth="1"/>
    <col min="11270" max="11271" width="18.7109375" style="1" customWidth="1"/>
    <col min="11272" max="11272" width="9.140625" style="1"/>
    <col min="11273" max="11273" width="16.140625" style="1" customWidth="1"/>
    <col min="11274" max="11278" width="9.140625" style="1"/>
    <col min="11279" max="11279" width="13.28515625" style="1" bestFit="1" customWidth="1"/>
    <col min="11280" max="11520" width="9.140625" style="1"/>
    <col min="11521" max="11521" width="12" style="1" customWidth="1"/>
    <col min="11522" max="11522" width="64" style="1" customWidth="1"/>
    <col min="11523" max="11523" width="60.7109375" style="1" customWidth="1"/>
    <col min="11524" max="11524" width="11.140625" style="1" customWidth="1"/>
    <col min="11525" max="11525" width="10.85546875" style="1" customWidth="1"/>
    <col min="11526" max="11527" width="18.7109375" style="1" customWidth="1"/>
    <col min="11528" max="11528" width="9.140625" style="1"/>
    <col min="11529" max="11529" width="16.140625" style="1" customWidth="1"/>
    <col min="11530" max="11534" width="9.140625" style="1"/>
    <col min="11535" max="11535" width="13.28515625" style="1" bestFit="1" customWidth="1"/>
    <col min="11536" max="11776" width="9.140625" style="1"/>
    <col min="11777" max="11777" width="12" style="1" customWidth="1"/>
    <col min="11778" max="11778" width="64" style="1" customWidth="1"/>
    <col min="11779" max="11779" width="60.7109375" style="1" customWidth="1"/>
    <col min="11780" max="11780" width="11.140625" style="1" customWidth="1"/>
    <col min="11781" max="11781" width="10.85546875" style="1" customWidth="1"/>
    <col min="11782" max="11783" width="18.7109375" style="1" customWidth="1"/>
    <col min="11784" max="11784" width="9.140625" style="1"/>
    <col min="11785" max="11785" width="16.140625" style="1" customWidth="1"/>
    <col min="11786" max="11790" width="9.140625" style="1"/>
    <col min="11791" max="11791" width="13.28515625" style="1" bestFit="1" customWidth="1"/>
    <col min="11792" max="12032" width="9.140625" style="1"/>
    <col min="12033" max="12033" width="12" style="1" customWidth="1"/>
    <col min="12034" max="12034" width="64" style="1" customWidth="1"/>
    <col min="12035" max="12035" width="60.7109375" style="1" customWidth="1"/>
    <col min="12036" max="12036" width="11.140625" style="1" customWidth="1"/>
    <col min="12037" max="12037" width="10.85546875" style="1" customWidth="1"/>
    <col min="12038" max="12039" width="18.7109375" style="1" customWidth="1"/>
    <col min="12040" max="12040" width="9.140625" style="1"/>
    <col min="12041" max="12041" width="16.140625" style="1" customWidth="1"/>
    <col min="12042" max="12046" width="9.140625" style="1"/>
    <col min="12047" max="12047" width="13.28515625" style="1" bestFit="1" customWidth="1"/>
    <col min="12048" max="12288" width="9.140625" style="1"/>
    <col min="12289" max="12289" width="12" style="1" customWidth="1"/>
    <col min="12290" max="12290" width="64" style="1" customWidth="1"/>
    <col min="12291" max="12291" width="60.7109375" style="1" customWidth="1"/>
    <col min="12292" max="12292" width="11.140625" style="1" customWidth="1"/>
    <col min="12293" max="12293" width="10.85546875" style="1" customWidth="1"/>
    <col min="12294" max="12295" width="18.7109375" style="1" customWidth="1"/>
    <col min="12296" max="12296" width="9.140625" style="1"/>
    <col min="12297" max="12297" width="16.140625" style="1" customWidth="1"/>
    <col min="12298" max="12302" width="9.140625" style="1"/>
    <col min="12303" max="12303" width="13.28515625" style="1" bestFit="1" customWidth="1"/>
    <col min="12304" max="12544" width="9.140625" style="1"/>
    <col min="12545" max="12545" width="12" style="1" customWidth="1"/>
    <col min="12546" max="12546" width="64" style="1" customWidth="1"/>
    <col min="12547" max="12547" width="60.7109375" style="1" customWidth="1"/>
    <col min="12548" max="12548" width="11.140625" style="1" customWidth="1"/>
    <col min="12549" max="12549" width="10.85546875" style="1" customWidth="1"/>
    <col min="12550" max="12551" width="18.7109375" style="1" customWidth="1"/>
    <col min="12552" max="12552" width="9.140625" style="1"/>
    <col min="12553" max="12553" width="16.140625" style="1" customWidth="1"/>
    <col min="12554" max="12558" width="9.140625" style="1"/>
    <col min="12559" max="12559" width="13.28515625" style="1" bestFit="1" customWidth="1"/>
    <col min="12560" max="12800" width="9.140625" style="1"/>
    <col min="12801" max="12801" width="12" style="1" customWidth="1"/>
    <col min="12802" max="12802" width="64" style="1" customWidth="1"/>
    <col min="12803" max="12803" width="60.7109375" style="1" customWidth="1"/>
    <col min="12804" max="12804" width="11.140625" style="1" customWidth="1"/>
    <col min="12805" max="12805" width="10.85546875" style="1" customWidth="1"/>
    <col min="12806" max="12807" width="18.7109375" style="1" customWidth="1"/>
    <col min="12808" max="12808" width="9.140625" style="1"/>
    <col min="12809" max="12809" width="16.140625" style="1" customWidth="1"/>
    <col min="12810" max="12814" width="9.140625" style="1"/>
    <col min="12815" max="12815" width="13.28515625" style="1" bestFit="1" customWidth="1"/>
    <col min="12816" max="13056" width="9.140625" style="1"/>
    <col min="13057" max="13057" width="12" style="1" customWidth="1"/>
    <col min="13058" max="13058" width="64" style="1" customWidth="1"/>
    <col min="13059" max="13059" width="60.7109375" style="1" customWidth="1"/>
    <col min="13060" max="13060" width="11.140625" style="1" customWidth="1"/>
    <col min="13061" max="13061" width="10.85546875" style="1" customWidth="1"/>
    <col min="13062" max="13063" width="18.7109375" style="1" customWidth="1"/>
    <col min="13064" max="13064" width="9.140625" style="1"/>
    <col min="13065" max="13065" width="16.140625" style="1" customWidth="1"/>
    <col min="13066" max="13070" width="9.140625" style="1"/>
    <col min="13071" max="13071" width="13.28515625" style="1" bestFit="1" customWidth="1"/>
    <col min="13072" max="13312" width="9.140625" style="1"/>
    <col min="13313" max="13313" width="12" style="1" customWidth="1"/>
    <col min="13314" max="13314" width="64" style="1" customWidth="1"/>
    <col min="13315" max="13315" width="60.7109375" style="1" customWidth="1"/>
    <col min="13316" max="13316" width="11.140625" style="1" customWidth="1"/>
    <col min="13317" max="13317" width="10.85546875" style="1" customWidth="1"/>
    <col min="13318" max="13319" width="18.7109375" style="1" customWidth="1"/>
    <col min="13320" max="13320" width="9.140625" style="1"/>
    <col min="13321" max="13321" width="16.140625" style="1" customWidth="1"/>
    <col min="13322" max="13326" width="9.140625" style="1"/>
    <col min="13327" max="13327" width="13.28515625" style="1" bestFit="1" customWidth="1"/>
    <col min="13328" max="13568" width="9.140625" style="1"/>
    <col min="13569" max="13569" width="12" style="1" customWidth="1"/>
    <col min="13570" max="13570" width="64" style="1" customWidth="1"/>
    <col min="13571" max="13571" width="60.7109375" style="1" customWidth="1"/>
    <col min="13572" max="13572" width="11.140625" style="1" customWidth="1"/>
    <col min="13573" max="13573" width="10.85546875" style="1" customWidth="1"/>
    <col min="13574" max="13575" width="18.7109375" style="1" customWidth="1"/>
    <col min="13576" max="13576" width="9.140625" style="1"/>
    <col min="13577" max="13577" width="16.140625" style="1" customWidth="1"/>
    <col min="13578" max="13582" width="9.140625" style="1"/>
    <col min="13583" max="13583" width="13.28515625" style="1" bestFit="1" customWidth="1"/>
    <col min="13584" max="13824" width="9.140625" style="1"/>
    <col min="13825" max="13825" width="12" style="1" customWidth="1"/>
    <col min="13826" max="13826" width="64" style="1" customWidth="1"/>
    <col min="13827" max="13827" width="60.7109375" style="1" customWidth="1"/>
    <col min="13828" max="13828" width="11.140625" style="1" customWidth="1"/>
    <col min="13829" max="13829" width="10.85546875" style="1" customWidth="1"/>
    <col min="13830" max="13831" width="18.7109375" style="1" customWidth="1"/>
    <col min="13832" max="13832" width="9.140625" style="1"/>
    <col min="13833" max="13833" width="16.140625" style="1" customWidth="1"/>
    <col min="13834" max="13838" width="9.140625" style="1"/>
    <col min="13839" max="13839" width="13.28515625" style="1" bestFit="1" customWidth="1"/>
    <col min="13840" max="14080" width="9.140625" style="1"/>
    <col min="14081" max="14081" width="12" style="1" customWidth="1"/>
    <col min="14082" max="14082" width="64" style="1" customWidth="1"/>
    <col min="14083" max="14083" width="60.7109375" style="1" customWidth="1"/>
    <col min="14084" max="14084" width="11.140625" style="1" customWidth="1"/>
    <col min="14085" max="14085" width="10.85546875" style="1" customWidth="1"/>
    <col min="14086" max="14087" width="18.7109375" style="1" customWidth="1"/>
    <col min="14088" max="14088" width="9.140625" style="1"/>
    <col min="14089" max="14089" width="16.140625" style="1" customWidth="1"/>
    <col min="14090" max="14094" width="9.140625" style="1"/>
    <col min="14095" max="14095" width="13.28515625" style="1" bestFit="1" customWidth="1"/>
    <col min="14096" max="14336" width="9.140625" style="1"/>
    <col min="14337" max="14337" width="12" style="1" customWidth="1"/>
    <col min="14338" max="14338" width="64" style="1" customWidth="1"/>
    <col min="14339" max="14339" width="60.7109375" style="1" customWidth="1"/>
    <col min="14340" max="14340" width="11.140625" style="1" customWidth="1"/>
    <col min="14341" max="14341" width="10.85546875" style="1" customWidth="1"/>
    <col min="14342" max="14343" width="18.7109375" style="1" customWidth="1"/>
    <col min="14344" max="14344" width="9.140625" style="1"/>
    <col min="14345" max="14345" width="16.140625" style="1" customWidth="1"/>
    <col min="14346" max="14350" width="9.140625" style="1"/>
    <col min="14351" max="14351" width="13.28515625" style="1" bestFit="1" customWidth="1"/>
    <col min="14352" max="14592" width="9.140625" style="1"/>
    <col min="14593" max="14593" width="12" style="1" customWidth="1"/>
    <col min="14594" max="14594" width="64" style="1" customWidth="1"/>
    <col min="14595" max="14595" width="60.7109375" style="1" customWidth="1"/>
    <col min="14596" max="14596" width="11.140625" style="1" customWidth="1"/>
    <col min="14597" max="14597" width="10.85546875" style="1" customWidth="1"/>
    <col min="14598" max="14599" width="18.7109375" style="1" customWidth="1"/>
    <col min="14600" max="14600" width="9.140625" style="1"/>
    <col min="14601" max="14601" width="16.140625" style="1" customWidth="1"/>
    <col min="14602" max="14606" width="9.140625" style="1"/>
    <col min="14607" max="14607" width="13.28515625" style="1" bestFit="1" customWidth="1"/>
    <col min="14608" max="14848" width="9.140625" style="1"/>
    <col min="14849" max="14849" width="12" style="1" customWidth="1"/>
    <col min="14850" max="14850" width="64" style="1" customWidth="1"/>
    <col min="14851" max="14851" width="60.7109375" style="1" customWidth="1"/>
    <col min="14852" max="14852" width="11.140625" style="1" customWidth="1"/>
    <col min="14853" max="14853" width="10.85546875" style="1" customWidth="1"/>
    <col min="14854" max="14855" width="18.7109375" style="1" customWidth="1"/>
    <col min="14856" max="14856" width="9.140625" style="1"/>
    <col min="14857" max="14857" width="16.140625" style="1" customWidth="1"/>
    <col min="14858" max="14862" width="9.140625" style="1"/>
    <col min="14863" max="14863" width="13.28515625" style="1" bestFit="1" customWidth="1"/>
    <col min="14864" max="15104" width="9.140625" style="1"/>
    <col min="15105" max="15105" width="12" style="1" customWidth="1"/>
    <col min="15106" max="15106" width="64" style="1" customWidth="1"/>
    <col min="15107" max="15107" width="60.7109375" style="1" customWidth="1"/>
    <col min="15108" max="15108" width="11.140625" style="1" customWidth="1"/>
    <col min="15109" max="15109" width="10.85546875" style="1" customWidth="1"/>
    <col min="15110" max="15111" width="18.7109375" style="1" customWidth="1"/>
    <col min="15112" max="15112" width="9.140625" style="1"/>
    <col min="15113" max="15113" width="16.140625" style="1" customWidth="1"/>
    <col min="15114" max="15118" width="9.140625" style="1"/>
    <col min="15119" max="15119" width="13.28515625" style="1" bestFit="1" customWidth="1"/>
    <col min="15120" max="15360" width="9.140625" style="1"/>
    <col min="15361" max="15361" width="12" style="1" customWidth="1"/>
    <col min="15362" max="15362" width="64" style="1" customWidth="1"/>
    <col min="15363" max="15363" width="60.7109375" style="1" customWidth="1"/>
    <col min="15364" max="15364" width="11.140625" style="1" customWidth="1"/>
    <col min="15365" max="15365" width="10.85546875" style="1" customWidth="1"/>
    <col min="15366" max="15367" width="18.7109375" style="1" customWidth="1"/>
    <col min="15368" max="15368" width="9.140625" style="1"/>
    <col min="15369" max="15369" width="16.140625" style="1" customWidth="1"/>
    <col min="15370" max="15374" width="9.140625" style="1"/>
    <col min="15375" max="15375" width="13.28515625" style="1" bestFit="1" customWidth="1"/>
    <col min="15376" max="15616" width="9.140625" style="1"/>
    <col min="15617" max="15617" width="12" style="1" customWidth="1"/>
    <col min="15618" max="15618" width="64" style="1" customWidth="1"/>
    <col min="15619" max="15619" width="60.7109375" style="1" customWidth="1"/>
    <col min="15620" max="15620" width="11.140625" style="1" customWidth="1"/>
    <col min="15621" max="15621" width="10.85546875" style="1" customWidth="1"/>
    <col min="15622" max="15623" width="18.7109375" style="1" customWidth="1"/>
    <col min="15624" max="15624" width="9.140625" style="1"/>
    <col min="15625" max="15625" width="16.140625" style="1" customWidth="1"/>
    <col min="15626" max="15630" width="9.140625" style="1"/>
    <col min="15631" max="15631" width="13.28515625" style="1" bestFit="1" customWidth="1"/>
    <col min="15632" max="15872" width="9.140625" style="1"/>
    <col min="15873" max="15873" width="12" style="1" customWidth="1"/>
    <col min="15874" max="15874" width="64" style="1" customWidth="1"/>
    <col min="15875" max="15875" width="60.7109375" style="1" customWidth="1"/>
    <col min="15876" max="15876" width="11.140625" style="1" customWidth="1"/>
    <col min="15877" max="15877" width="10.85546875" style="1" customWidth="1"/>
    <col min="15878" max="15879" width="18.7109375" style="1" customWidth="1"/>
    <col min="15880" max="15880" width="9.140625" style="1"/>
    <col min="15881" max="15881" width="16.140625" style="1" customWidth="1"/>
    <col min="15882" max="15886" width="9.140625" style="1"/>
    <col min="15887" max="15887" width="13.28515625" style="1" bestFit="1" customWidth="1"/>
    <col min="15888" max="16128" width="9.140625" style="1"/>
    <col min="16129" max="16129" width="12" style="1" customWidth="1"/>
    <col min="16130" max="16130" width="64" style="1" customWidth="1"/>
    <col min="16131" max="16131" width="60.7109375" style="1" customWidth="1"/>
    <col min="16132" max="16132" width="11.140625" style="1" customWidth="1"/>
    <col min="16133" max="16133" width="10.85546875" style="1" customWidth="1"/>
    <col min="16134" max="16135" width="18.7109375" style="1" customWidth="1"/>
    <col min="16136" max="16136" width="9.140625" style="1"/>
    <col min="16137" max="16137" width="16.140625" style="1" customWidth="1"/>
    <col min="16138" max="16142" width="9.140625" style="1"/>
    <col min="16143" max="16143" width="13.28515625" style="1" bestFit="1" customWidth="1"/>
    <col min="16144" max="16384" width="9.140625" style="1"/>
  </cols>
  <sheetData>
    <row r="1" spans="1:11" ht="61.5" customHeight="1" thickBot="1" x14ac:dyDescent="0.25">
      <c r="A1" s="124" t="s">
        <v>0</v>
      </c>
      <c r="B1" s="124"/>
      <c r="C1" s="124"/>
      <c r="D1" s="124"/>
      <c r="E1" s="124"/>
      <c r="F1" s="124"/>
      <c r="G1" s="124"/>
      <c r="H1" s="5"/>
      <c r="I1" s="1"/>
      <c r="K1" s="6"/>
    </row>
    <row r="2" spans="1:11" ht="125.25" customHeight="1" thickBot="1" x14ac:dyDescent="0.25">
      <c r="A2" s="191" t="s">
        <v>709</v>
      </c>
      <c r="B2" s="192"/>
      <c r="C2" s="192"/>
      <c r="D2" s="192"/>
      <c r="E2" s="192"/>
      <c r="F2" s="192"/>
      <c r="G2" s="193"/>
      <c r="H2" s="5"/>
      <c r="I2" s="1"/>
      <c r="K2" s="6"/>
    </row>
    <row r="3" spans="1:11" ht="55.5" customHeight="1" thickBot="1" x14ac:dyDescent="0.25">
      <c r="A3" s="115" t="s">
        <v>141</v>
      </c>
      <c r="B3" s="116"/>
      <c r="C3" s="116"/>
      <c r="D3" s="116"/>
      <c r="E3" s="116"/>
      <c r="F3" s="116"/>
      <c r="G3" s="117"/>
      <c r="H3" s="5"/>
      <c r="I3" s="1"/>
      <c r="K3" s="6"/>
    </row>
    <row r="4" spans="1:11" s="9" customFormat="1" ht="50.25" customHeight="1" thickBot="1" x14ac:dyDescent="0.3">
      <c r="A4" s="109" t="s">
        <v>1</v>
      </c>
      <c r="B4" s="110" t="s">
        <v>2</v>
      </c>
      <c r="C4" s="92" t="s">
        <v>3</v>
      </c>
      <c r="D4" s="39" t="s">
        <v>4</v>
      </c>
      <c r="E4" s="7" t="s">
        <v>5</v>
      </c>
      <c r="F4" s="42" t="s">
        <v>44</v>
      </c>
      <c r="G4" s="8" t="s">
        <v>45</v>
      </c>
      <c r="I4" s="10"/>
    </row>
    <row r="5" spans="1:11" s="9" customFormat="1" ht="60.75" thickBot="1" x14ac:dyDescent="0.3">
      <c r="A5" s="17" t="s">
        <v>6</v>
      </c>
      <c r="B5" s="112" t="s">
        <v>42</v>
      </c>
      <c r="C5" s="93" t="s">
        <v>7</v>
      </c>
      <c r="D5" s="119"/>
      <c r="E5" s="119"/>
      <c r="F5" s="119"/>
      <c r="G5" s="119"/>
      <c r="I5" s="10"/>
    </row>
    <row r="6" spans="1:11" s="9" customFormat="1" ht="22.5" customHeight="1" x14ac:dyDescent="0.25">
      <c r="A6" s="88" t="s">
        <v>8</v>
      </c>
      <c r="B6" s="111" t="s">
        <v>48</v>
      </c>
      <c r="C6" s="22"/>
      <c r="D6" s="126"/>
      <c r="E6" s="126"/>
      <c r="F6" s="126"/>
      <c r="G6" s="126"/>
      <c r="I6" s="10"/>
    </row>
    <row r="7" spans="1:11" s="9" customFormat="1" ht="57" x14ac:dyDescent="0.25">
      <c r="A7" s="14" t="s">
        <v>95</v>
      </c>
      <c r="B7" s="2" t="s">
        <v>49</v>
      </c>
      <c r="C7" s="12"/>
      <c r="D7" s="40" t="s">
        <v>12</v>
      </c>
      <c r="E7" s="33">
        <v>3</v>
      </c>
      <c r="F7" s="43"/>
      <c r="G7" s="18">
        <f>E7*F7</f>
        <v>0</v>
      </c>
      <c r="I7" s="10"/>
    </row>
    <row r="8" spans="1:11" s="9" customFormat="1" ht="57" x14ac:dyDescent="0.25">
      <c r="A8" s="14" t="s">
        <v>96</v>
      </c>
      <c r="B8" s="36" t="s">
        <v>50</v>
      </c>
      <c r="C8" s="12"/>
      <c r="D8" s="40" t="s">
        <v>12</v>
      </c>
      <c r="E8" s="37">
        <v>3</v>
      </c>
      <c r="F8" s="43"/>
      <c r="G8" s="18">
        <f t="shared" ref="G8:G52" si="0">E8*F8</f>
        <v>0</v>
      </c>
      <c r="I8" s="10"/>
    </row>
    <row r="9" spans="1:11" s="9" customFormat="1" ht="57" x14ac:dyDescent="0.25">
      <c r="A9" s="14" t="s">
        <v>97</v>
      </c>
      <c r="B9" s="36" t="s">
        <v>51</v>
      </c>
      <c r="C9" s="12"/>
      <c r="D9" s="40" t="s">
        <v>12</v>
      </c>
      <c r="E9" s="37">
        <v>3</v>
      </c>
      <c r="F9" s="43"/>
      <c r="G9" s="18">
        <f t="shared" si="0"/>
        <v>0</v>
      </c>
      <c r="I9" s="10"/>
    </row>
    <row r="10" spans="1:11" s="9" customFormat="1" ht="57" x14ac:dyDescent="0.25">
      <c r="A10" s="14" t="s">
        <v>98</v>
      </c>
      <c r="B10" s="38" t="s">
        <v>52</v>
      </c>
      <c r="C10" s="12"/>
      <c r="D10" s="40" t="s">
        <v>12</v>
      </c>
      <c r="E10" s="37">
        <v>3</v>
      </c>
      <c r="F10" s="43"/>
      <c r="G10" s="18">
        <f t="shared" si="0"/>
        <v>0</v>
      </c>
      <c r="I10" s="10"/>
    </row>
    <row r="11" spans="1:11" s="9" customFormat="1" ht="57" x14ac:dyDescent="0.25">
      <c r="A11" s="14" t="s">
        <v>99</v>
      </c>
      <c r="B11" s="38" t="s">
        <v>53</v>
      </c>
      <c r="C11" s="12"/>
      <c r="D11" s="40" t="s">
        <v>12</v>
      </c>
      <c r="E11" s="37">
        <v>3</v>
      </c>
      <c r="F11" s="43"/>
      <c r="G11" s="18">
        <f t="shared" si="0"/>
        <v>0</v>
      </c>
      <c r="I11" s="10"/>
    </row>
    <row r="12" spans="1:11" s="9" customFormat="1" ht="57" x14ac:dyDescent="0.25">
      <c r="A12" s="14" t="s">
        <v>100</v>
      </c>
      <c r="B12" s="38" t="s">
        <v>54</v>
      </c>
      <c r="C12" s="12"/>
      <c r="D12" s="40" t="s">
        <v>12</v>
      </c>
      <c r="E12" s="37">
        <v>3</v>
      </c>
      <c r="F12" s="43"/>
      <c r="G12" s="18">
        <f t="shared" si="0"/>
        <v>0</v>
      </c>
      <c r="I12" s="10"/>
    </row>
    <row r="13" spans="1:11" s="9" customFormat="1" ht="57" x14ac:dyDescent="0.25">
      <c r="A13" s="14" t="s">
        <v>101</v>
      </c>
      <c r="B13" s="38" t="s">
        <v>55</v>
      </c>
      <c r="C13" s="12"/>
      <c r="D13" s="40" t="s">
        <v>12</v>
      </c>
      <c r="E13" s="37">
        <v>3</v>
      </c>
      <c r="F13" s="43"/>
      <c r="G13" s="18">
        <f t="shared" si="0"/>
        <v>0</v>
      </c>
      <c r="I13" s="10"/>
    </row>
    <row r="14" spans="1:11" s="9" customFormat="1" ht="57" x14ac:dyDescent="0.25">
      <c r="A14" s="14" t="s">
        <v>102</v>
      </c>
      <c r="B14" s="38" t="s">
        <v>56</v>
      </c>
      <c r="C14" s="12"/>
      <c r="D14" s="40" t="s">
        <v>12</v>
      </c>
      <c r="E14" s="37">
        <v>3</v>
      </c>
      <c r="F14" s="43"/>
      <c r="G14" s="18">
        <f t="shared" si="0"/>
        <v>0</v>
      </c>
      <c r="I14" s="10"/>
    </row>
    <row r="15" spans="1:11" s="9" customFormat="1" ht="57" x14ac:dyDescent="0.25">
      <c r="A15" s="14" t="s">
        <v>103</v>
      </c>
      <c r="B15" s="38" t="s">
        <v>57</v>
      </c>
      <c r="C15" s="12"/>
      <c r="D15" s="40" t="s">
        <v>12</v>
      </c>
      <c r="E15" s="37">
        <v>3</v>
      </c>
      <c r="F15" s="43"/>
      <c r="G15" s="18">
        <f t="shared" si="0"/>
        <v>0</v>
      </c>
      <c r="I15" s="10"/>
    </row>
    <row r="16" spans="1:11" s="9" customFormat="1" ht="57" x14ac:dyDescent="0.25">
      <c r="A16" s="14" t="s">
        <v>104</v>
      </c>
      <c r="B16" s="38" t="s">
        <v>58</v>
      </c>
      <c r="C16" s="12"/>
      <c r="D16" s="40" t="s">
        <v>12</v>
      </c>
      <c r="E16" s="37">
        <v>3</v>
      </c>
      <c r="F16" s="43"/>
      <c r="G16" s="18">
        <f t="shared" si="0"/>
        <v>0</v>
      </c>
      <c r="I16" s="10"/>
    </row>
    <row r="17" spans="1:10" s="9" customFormat="1" ht="57" x14ac:dyDescent="0.25">
      <c r="A17" s="14" t="s">
        <v>105</v>
      </c>
      <c r="B17" s="38" t="s">
        <v>59</v>
      </c>
      <c r="C17" s="12"/>
      <c r="D17" s="40" t="s">
        <v>12</v>
      </c>
      <c r="E17" s="37">
        <v>3</v>
      </c>
      <c r="F17" s="43"/>
      <c r="G17" s="18">
        <f t="shared" si="0"/>
        <v>0</v>
      </c>
      <c r="I17" s="10"/>
    </row>
    <row r="18" spans="1:10" s="9" customFormat="1" ht="57" x14ac:dyDescent="0.25">
      <c r="A18" s="14" t="s">
        <v>106</v>
      </c>
      <c r="B18" s="38" t="s">
        <v>60</v>
      </c>
      <c r="C18" s="12"/>
      <c r="D18" s="40" t="s">
        <v>12</v>
      </c>
      <c r="E18" s="37">
        <v>3</v>
      </c>
      <c r="F18" s="43"/>
      <c r="G18" s="18">
        <f t="shared" si="0"/>
        <v>0</v>
      </c>
      <c r="I18" s="10"/>
    </row>
    <row r="19" spans="1:10" s="9" customFormat="1" ht="57" x14ac:dyDescent="0.25">
      <c r="A19" s="14" t="s">
        <v>107</v>
      </c>
      <c r="B19" s="38" t="s">
        <v>61</v>
      </c>
      <c r="C19" s="12"/>
      <c r="D19" s="40" t="s">
        <v>12</v>
      </c>
      <c r="E19" s="37">
        <v>3</v>
      </c>
      <c r="F19" s="43"/>
      <c r="G19" s="18">
        <f t="shared" si="0"/>
        <v>0</v>
      </c>
      <c r="I19" s="10"/>
    </row>
    <row r="20" spans="1:10" s="9" customFormat="1" ht="57" x14ac:dyDescent="0.25">
      <c r="A20" s="14" t="s">
        <v>108</v>
      </c>
      <c r="B20" s="38" t="s">
        <v>62</v>
      </c>
      <c r="C20" s="12"/>
      <c r="D20" s="40" t="s">
        <v>12</v>
      </c>
      <c r="E20" s="37">
        <v>3</v>
      </c>
      <c r="F20" s="43"/>
      <c r="G20" s="18">
        <f t="shared" si="0"/>
        <v>0</v>
      </c>
      <c r="I20" s="10"/>
    </row>
    <row r="21" spans="1:10" s="9" customFormat="1" ht="57" x14ac:dyDescent="0.25">
      <c r="A21" s="14" t="s">
        <v>109</v>
      </c>
      <c r="B21" s="38" t="s">
        <v>63</v>
      </c>
      <c r="C21" s="12"/>
      <c r="D21" s="40" t="s">
        <v>12</v>
      </c>
      <c r="E21" s="37">
        <v>3</v>
      </c>
      <c r="F21" s="43"/>
      <c r="G21" s="18">
        <f t="shared" si="0"/>
        <v>0</v>
      </c>
      <c r="I21" s="10"/>
    </row>
    <row r="22" spans="1:10" s="9" customFormat="1" ht="57.75" thickBot="1" x14ac:dyDescent="0.25">
      <c r="A22" s="14" t="s">
        <v>110</v>
      </c>
      <c r="B22" s="38" t="s">
        <v>64</v>
      </c>
      <c r="C22" s="11"/>
      <c r="D22" s="40" t="s">
        <v>12</v>
      </c>
      <c r="E22" s="37">
        <v>3</v>
      </c>
      <c r="F22" s="44"/>
      <c r="G22" s="18">
        <f t="shared" si="0"/>
        <v>0</v>
      </c>
      <c r="J22" s="10"/>
    </row>
    <row r="23" spans="1:10" s="9" customFormat="1" ht="57.75" thickTop="1" x14ac:dyDescent="0.25">
      <c r="A23" s="14" t="s">
        <v>111</v>
      </c>
      <c r="B23" s="38" t="s">
        <v>65</v>
      </c>
      <c r="C23" s="12"/>
      <c r="D23" s="40" t="s">
        <v>12</v>
      </c>
      <c r="E23" s="37">
        <v>3</v>
      </c>
      <c r="F23" s="45"/>
      <c r="G23" s="18">
        <f t="shared" si="0"/>
        <v>0</v>
      </c>
      <c r="I23" s="10"/>
    </row>
    <row r="24" spans="1:10" s="9" customFormat="1" ht="57" x14ac:dyDescent="0.25">
      <c r="A24" s="14" t="s">
        <v>112</v>
      </c>
      <c r="B24" s="38" t="s">
        <v>66</v>
      </c>
      <c r="C24" s="12"/>
      <c r="D24" s="40" t="s">
        <v>12</v>
      </c>
      <c r="E24" s="37">
        <v>3</v>
      </c>
      <c r="F24" s="43"/>
      <c r="G24" s="18">
        <f t="shared" si="0"/>
        <v>0</v>
      </c>
      <c r="I24" s="10"/>
    </row>
    <row r="25" spans="1:10" s="9" customFormat="1" ht="28.5" x14ac:dyDescent="0.25">
      <c r="A25" s="14" t="s">
        <v>113</v>
      </c>
      <c r="B25" s="36" t="s">
        <v>67</v>
      </c>
      <c r="C25" s="12"/>
      <c r="D25" s="40" t="s">
        <v>12</v>
      </c>
      <c r="E25" s="37">
        <v>6</v>
      </c>
      <c r="F25" s="43"/>
      <c r="G25" s="18">
        <f t="shared" si="0"/>
        <v>0</v>
      </c>
      <c r="I25" s="10"/>
    </row>
    <row r="26" spans="1:10" s="9" customFormat="1" ht="42.75" x14ac:dyDescent="0.25">
      <c r="A26" s="14" t="s">
        <v>114</v>
      </c>
      <c r="B26" s="36" t="s">
        <v>68</v>
      </c>
      <c r="C26" s="12"/>
      <c r="D26" s="40" t="s">
        <v>12</v>
      </c>
      <c r="E26" s="37">
        <v>6</v>
      </c>
      <c r="F26" s="43"/>
      <c r="G26" s="18">
        <f t="shared" si="0"/>
        <v>0</v>
      </c>
      <c r="I26" s="10"/>
    </row>
    <row r="27" spans="1:10" s="9" customFormat="1" ht="15" x14ac:dyDescent="0.25">
      <c r="A27" s="14" t="s">
        <v>115</v>
      </c>
      <c r="B27" s="36" t="s">
        <v>69</v>
      </c>
      <c r="C27" s="12"/>
      <c r="D27" s="40" t="s">
        <v>12</v>
      </c>
      <c r="E27" s="37">
        <v>3</v>
      </c>
      <c r="F27" s="43"/>
      <c r="G27" s="18">
        <f t="shared" si="0"/>
        <v>0</v>
      </c>
      <c r="I27" s="10"/>
    </row>
    <row r="28" spans="1:10" s="9" customFormat="1" ht="28.5" x14ac:dyDescent="0.25">
      <c r="A28" s="14" t="s">
        <v>116</v>
      </c>
      <c r="B28" s="38" t="s">
        <v>70</v>
      </c>
      <c r="C28" s="12"/>
      <c r="D28" s="40" t="s">
        <v>12</v>
      </c>
      <c r="E28" s="37">
        <v>3</v>
      </c>
      <c r="F28" s="43"/>
      <c r="G28" s="18">
        <f t="shared" si="0"/>
        <v>0</v>
      </c>
      <c r="I28" s="10"/>
    </row>
    <row r="29" spans="1:10" s="9" customFormat="1" ht="15" x14ac:dyDescent="0.25">
      <c r="A29" s="14" t="s">
        <v>117</v>
      </c>
      <c r="B29" s="36" t="s">
        <v>71</v>
      </c>
      <c r="C29" s="12"/>
      <c r="D29" s="40" t="s">
        <v>12</v>
      </c>
      <c r="E29" s="37">
        <v>3</v>
      </c>
      <c r="F29" s="43"/>
      <c r="G29" s="18">
        <f t="shared" si="0"/>
        <v>0</v>
      </c>
      <c r="I29" s="10"/>
    </row>
    <row r="30" spans="1:10" s="9" customFormat="1" ht="15" x14ac:dyDescent="0.25">
      <c r="A30" s="14" t="s">
        <v>118</v>
      </c>
      <c r="B30" s="36" t="s">
        <v>72</v>
      </c>
      <c r="C30" s="12"/>
      <c r="D30" s="40" t="s">
        <v>12</v>
      </c>
      <c r="E30" s="37">
        <v>3</v>
      </c>
      <c r="F30" s="43"/>
      <c r="G30" s="18">
        <f t="shared" si="0"/>
        <v>0</v>
      </c>
      <c r="I30" s="10"/>
    </row>
    <row r="31" spans="1:10" s="9" customFormat="1" ht="15" x14ac:dyDescent="0.25">
      <c r="A31" s="14" t="s">
        <v>119</v>
      </c>
      <c r="B31" s="36" t="s">
        <v>73</v>
      </c>
      <c r="C31" s="12"/>
      <c r="D31" s="40" t="s">
        <v>12</v>
      </c>
      <c r="E31" s="37">
        <v>3</v>
      </c>
      <c r="F31" s="43"/>
      <c r="G31" s="18">
        <f t="shared" si="0"/>
        <v>0</v>
      </c>
      <c r="I31" s="10"/>
    </row>
    <row r="32" spans="1:10" s="9" customFormat="1" ht="28.5" x14ac:dyDescent="0.25">
      <c r="A32" s="14" t="s">
        <v>120</v>
      </c>
      <c r="B32" s="36" t="s">
        <v>74</v>
      </c>
      <c r="C32" s="12"/>
      <c r="D32" s="40" t="s">
        <v>12</v>
      </c>
      <c r="E32" s="37">
        <v>3</v>
      </c>
      <c r="F32" s="43"/>
      <c r="G32" s="18">
        <f t="shared" si="0"/>
        <v>0</v>
      </c>
      <c r="I32" s="10"/>
    </row>
    <row r="33" spans="1:9" s="9" customFormat="1" ht="28.5" x14ac:dyDescent="0.25">
      <c r="A33" s="14" t="s">
        <v>121</v>
      </c>
      <c r="B33" s="38" t="s">
        <v>75</v>
      </c>
      <c r="C33" s="12"/>
      <c r="D33" s="40" t="s">
        <v>12</v>
      </c>
      <c r="E33" s="37">
        <v>3</v>
      </c>
      <c r="F33" s="43"/>
      <c r="G33" s="18">
        <f t="shared" si="0"/>
        <v>0</v>
      </c>
      <c r="I33" s="10"/>
    </row>
    <row r="34" spans="1:9" s="9" customFormat="1" ht="28.5" x14ac:dyDescent="0.25">
      <c r="A34" s="14" t="s">
        <v>122</v>
      </c>
      <c r="B34" s="38" t="s">
        <v>76</v>
      </c>
      <c r="C34" s="12"/>
      <c r="D34" s="40" t="s">
        <v>12</v>
      </c>
      <c r="E34" s="37">
        <v>3</v>
      </c>
      <c r="F34" s="43"/>
      <c r="G34" s="18">
        <f t="shared" si="0"/>
        <v>0</v>
      </c>
      <c r="I34" s="10"/>
    </row>
    <row r="35" spans="1:9" s="9" customFormat="1" ht="28.5" x14ac:dyDescent="0.25">
      <c r="A35" s="14" t="s">
        <v>123</v>
      </c>
      <c r="B35" s="36" t="s">
        <v>77</v>
      </c>
      <c r="C35" s="12"/>
      <c r="D35" s="40" t="s">
        <v>12</v>
      </c>
      <c r="E35" s="37">
        <v>6</v>
      </c>
      <c r="F35" s="43"/>
      <c r="G35" s="18">
        <f t="shared" si="0"/>
        <v>0</v>
      </c>
      <c r="I35" s="10"/>
    </row>
    <row r="36" spans="1:9" s="9" customFormat="1" ht="28.5" x14ac:dyDescent="0.25">
      <c r="A36" s="14" t="s">
        <v>124</v>
      </c>
      <c r="B36" s="36" t="s">
        <v>78</v>
      </c>
      <c r="C36" s="12"/>
      <c r="D36" s="40" t="s">
        <v>12</v>
      </c>
      <c r="E36" s="37">
        <v>3</v>
      </c>
      <c r="F36" s="43"/>
      <c r="G36" s="18">
        <f t="shared" si="0"/>
        <v>0</v>
      </c>
      <c r="I36" s="10"/>
    </row>
    <row r="37" spans="1:9" s="9" customFormat="1" ht="28.5" x14ac:dyDescent="0.25">
      <c r="A37" s="14" t="s">
        <v>125</v>
      </c>
      <c r="B37" s="36" t="s">
        <v>79</v>
      </c>
      <c r="C37" s="12"/>
      <c r="D37" s="40" t="s">
        <v>12</v>
      </c>
      <c r="E37" s="37">
        <v>3</v>
      </c>
      <c r="F37" s="43"/>
      <c r="G37" s="18">
        <f t="shared" si="0"/>
        <v>0</v>
      </c>
      <c r="I37" s="10"/>
    </row>
    <row r="38" spans="1:9" s="9" customFormat="1" ht="42.75" x14ac:dyDescent="0.25">
      <c r="A38" s="14" t="s">
        <v>126</v>
      </c>
      <c r="B38" s="36" t="s">
        <v>80</v>
      </c>
      <c r="C38" s="12"/>
      <c r="D38" s="40" t="s">
        <v>12</v>
      </c>
      <c r="E38" s="37">
        <v>3</v>
      </c>
      <c r="F38" s="43"/>
      <c r="G38" s="18">
        <f t="shared" si="0"/>
        <v>0</v>
      </c>
      <c r="I38" s="10"/>
    </row>
    <row r="39" spans="1:9" s="9" customFormat="1" ht="42.75" x14ac:dyDescent="0.25">
      <c r="A39" s="14" t="s">
        <v>127</v>
      </c>
      <c r="B39" s="36" t="s">
        <v>81</v>
      </c>
      <c r="C39" s="12"/>
      <c r="D39" s="40" t="s">
        <v>12</v>
      </c>
      <c r="E39" s="37">
        <v>3</v>
      </c>
      <c r="F39" s="43"/>
      <c r="G39" s="18">
        <f t="shared" si="0"/>
        <v>0</v>
      </c>
      <c r="I39" s="10"/>
    </row>
    <row r="40" spans="1:9" s="9" customFormat="1" ht="42.75" x14ac:dyDescent="0.25">
      <c r="A40" s="14" t="s">
        <v>128</v>
      </c>
      <c r="B40" s="36" t="s">
        <v>82</v>
      </c>
      <c r="C40" s="12"/>
      <c r="D40" s="40" t="s">
        <v>12</v>
      </c>
      <c r="E40" s="37">
        <v>3</v>
      </c>
      <c r="F40" s="43"/>
      <c r="G40" s="18">
        <f t="shared" si="0"/>
        <v>0</v>
      </c>
      <c r="I40" s="10"/>
    </row>
    <row r="41" spans="1:9" s="9" customFormat="1" ht="42.75" x14ac:dyDescent="0.25">
      <c r="A41" s="14" t="s">
        <v>129</v>
      </c>
      <c r="B41" s="36" t="s">
        <v>83</v>
      </c>
      <c r="C41" s="12"/>
      <c r="D41" s="40" t="s">
        <v>12</v>
      </c>
      <c r="E41" s="37">
        <v>3</v>
      </c>
      <c r="F41" s="43"/>
      <c r="G41" s="18">
        <f t="shared" si="0"/>
        <v>0</v>
      </c>
      <c r="I41" s="10"/>
    </row>
    <row r="42" spans="1:9" s="9" customFormat="1" ht="42.75" x14ac:dyDescent="0.25">
      <c r="A42" s="14" t="s">
        <v>130</v>
      </c>
      <c r="B42" s="36" t="s">
        <v>84</v>
      </c>
      <c r="C42" s="12"/>
      <c r="D42" s="40" t="s">
        <v>12</v>
      </c>
      <c r="E42" s="37">
        <v>3</v>
      </c>
      <c r="F42" s="43"/>
      <c r="G42" s="18">
        <f t="shared" si="0"/>
        <v>0</v>
      </c>
      <c r="I42" s="10"/>
    </row>
    <row r="43" spans="1:9" s="9" customFormat="1" ht="28.5" x14ac:dyDescent="0.25">
      <c r="A43" s="14" t="s">
        <v>131</v>
      </c>
      <c r="B43" s="36" t="s">
        <v>85</v>
      </c>
      <c r="C43" s="12"/>
      <c r="D43" s="40" t="s">
        <v>12</v>
      </c>
      <c r="E43" s="37">
        <v>3</v>
      </c>
      <c r="F43" s="43"/>
      <c r="G43" s="18">
        <f t="shared" si="0"/>
        <v>0</v>
      </c>
      <c r="I43" s="10"/>
    </row>
    <row r="44" spans="1:9" s="9" customFormat="1" ht="42.75" x14ac:dyDescent="0.25">
      <c r="A44" s="14" t="s">
        <v>132</v>
      </c>
      <c r="B44" s="36" t="s">
        <v>86</v>
      </c>
      <c r="C44" s="12"/>
      <c r="D44" s="40" t="s">
        <v>12</v>
      </c>
      <c r="E44" s="37">
        <v>3</v>
      </c>
      <c r="F44" s="43"/>
      <c r="G44" s="18">
        <f t="shared" si="0"/>
        <v>0</v>
      </c>
      <c r="I44" s="10"/>
    </row>
    <row r="45" spans="1:9" s="9" customFormat="1" ht="42.75" x14ac:dyDescent="0.25">
      <c r="A45" s="14" t="s">
        <v>133</v>
      </c>
      <c r="B45" s="36" t="s">
        <v>87</v>
      </c>
      <c r="C45" s="12"/>
      <c r="D45" s="40" t="s">
        <v>12</v>
      </c>
      <c r="E45" s="37">
        <v>3</v>
      </c>
      <c r="F45" s="43"/>
      <c r="G45" s="18">
        <f t="shared" si="0"/>
        <v>0</v>
      </c>
      <c r="I45" s="10"/>
    </row>
    <row r="46" spans="1:9" s="9" customFormat="1" ht="57" x14ac:dyDescent="0.25">
      <c r="A46" s="14" t="s">
        <v>134</v>
      </c>
      <c r="B46" s="36" t="s">
        <v>88</v>
      </c>
      <c r="C46" s="12"/>
      <c r="D46" s="40" t="s">
        <v>12</v>
      </c>
      <c r="E46" s="37">
        <v>3</v>
      </c>
      <c r="F46" s="43"/>
      <c r="G46" s="18">
        <f t="shared" si="0"/>
        <v>0</v>
      </c>
      <c r="I46" s="10"/>
    </row>
    <row r="47" spans="1:9" s="9" customFormat="1" ht="99.75" x14ac:dyDescent="0.25">
      <c r="A47" s="14" t="s">
        <v>135</v>
      </c>
      <c r="B47" s="38" t="s">
        <v>89</v>
      </c>
      <c r="C47" s="12"/>
      <c r="D47" s="40" t="s">
        <v>12</v>
      </c>
      <c r="E47" s="37">
        <v>3</v>
      </c>
      <c r="F47" s="43"/>
      <c r="G47" s="18">
        <f t="shared" si="0"/>
        <v>0</v>
      </c>
      <c r="I47" s="10"/>
    </row>
    <row r="48" spans="1:9" s="9" customFormat="1" ht="71.25" x14ac:dyDescent="0.25">
      <c r="A48" s="14" t="s">
        <v>136</v>
      </c>
      <c r="B48" s="38" t="s">
        <v>90</v>
      </c>
      <c r="C48" s="12"/>
      <c r="D48" s="40" t="s">
        <v>12</v>
      </c>
      <c r="E48" s="37">
        <v>3</v>
      </c>
      <c r="F48" s="43"/>
      <c r="G48" s="18">
        <f t="shared" si="0"/>
        <v>0</v>
      </c>
      <c r="I48" s="10"/>
    </row>
    <row r="49" spans="1:9" s="9" customFormat="1" ht="42.75" x14ac:dyDescent="0.25">
      <c r="A49" s="14" t="s">
        <v>137</v>
      </c>
      <c r="B49" s="38" t="s">
        <v>91</v>
      </c>
      <c r="C49" s="12"/>
      <c r="D49" s="40" t="s">
        <v>12</v>
      </c>
      <c r="E49" s="37">
        <v>3</v>
      </c>
      <c r="F49" s="43"/>
      <c r="G49" s="18">
        <f t="shared" si="0"/>
        <v>0</v>
      </c>
      <c r="I49" s="10"/>
    </row>
    <row r="50" spans="1:9" s="9" customFormat="1" ht="42.75" x14ac:dyDescent="0.25">
      <c r="A50" s="14" t="s">
        <v>138</v>
      </c>
      <c r="B50" s="38" t="s">
        <v>92</v>
      </c>
      <c r="C50" s="12"/>
      <c r="D50" s="40" t="s">
        <v>12</v>
      </c>
      <c r="E50" s="37">
        <v>3</v>
      </c>
      <c r="F50" s="43"/>
      <c r="G50" s="18">
        <f t="shared" si="0"/>
        <v>0</v>
      </c>
      <c r="I50" s="10"/>
    </row>
    <row r="51" spans="1:9" s="9" customFormat="1" ht="25.5" customHeight="1" x14ac:dyDescent="0.25">
      <c r="A51" s="14" t="s">
        <v>139</v>
      </c>
      <c r="B51" s="38" t="s">
        <v>93</v>
      </c>
      <c r="C51" s="12"/>
      <c r="D51" s="40" t="s">
        <v>12</v>
      </c>
      <c r="E51" s="37">
        <v>3</v>
      </c>
      <c r="F51" s="43"/>
      <c r="G51" s="18">
        <f t="shared" si="0"/>
        <v>0</v>
      </c>
      <c r="I51" s="10"/>
    </row>
    <row r="52" spans="1:9" s="9" customFormat="1" ht="33.75" customHeight="1" x14ac:dyDescent="0.25">
      <c r="A52" s="84" t="s">
        <v>140</v>
      </c>
      <c r="B52" s="36" t="s">
        <v>94</v>
      </c>
      <c r="C52" s="23"/>
      <c r="D52" s="41" t="s">
        <v>12</v>
      </c>
      <c r="E52" s="37">
        <v>6</v>
      </c>
      <c r="F52" s="46"/>
      <c r="G52" s="29">
        <f t="shared" si="0"/>
        <v>0</v>
      </c>
      <c r="I52" s="10"/>
    </row>
    <row r="53" spans="1:9" s="9" customFormat="1" ht="35.25" customHeight="1" x14ac:dyDescent="0.25">
      <c r="A53" s="85" t="s">
        <v>9</v>
      </c>
      <c r="B53" s="113" t="s">
        <v>142</v>
      </c>
      <c r="C53" s="94"/>
      <c r="D53" s="176"/>
      <c r="E53" s="177"/>
      <c r="F53" s="177"/>
      <c r="G53" s="178"/>
      <c r="I53" s="10"/>
    </row>
    <row r="54" spans="1:9" s="9" customFormat="1" ht="35.25" customHeight="1" x14ac:dyDescent="0.25">
      <c r="A54" s="14" t="s">
        <v>46</v>
      </c>
      <c r="B54" s="2" t="s">
        <v>143</v>
      </c>
      <c r="C54" s="49"/>
      <c r="D54" s="40" t="s">
        <v>12</v>
      </c>
      <c r="E54" s="33">
        <v>1</v>
      </c>
      <c r="F54" s="49"/>
      <c r="G54" s="18">
        <f>E54*F54</f>
        <v>0</v>
      </c>
      <c r="I54" s="10"/>
    </row>
    <row r="55" spans="1:9" s="9" customFormat="1" ht="35.25" customHeight="1" x14ac:dyDescent="0.25">
      <c r="A55" s="14" t="s">
        <v>175</v>
      </c>
      <c r="B55" s="2" t="s">
        <v>144</v>
      </c>
      <c r="C55" s="49"/>
      <c r="D55" s="40" t="s">
        <v>12</v>
      </c>
      <c r="E55" s="33">
        <v>1</v>
      </c>
      <c r="F55" s="49"/>
      <c r="G55" s="18">
        <f t="shared" ref="G55:G85" si="1">E55*F55</f>
        <v>0</v>
      </c>
      <c r="I55" s="10"/>
    </row>
    <row r="56" spans="1:9" s="9" customFormat="1" ht="35.25" customHeight="1" x14ac:dyDescent="0.25">
      <c r="A56" s="14" t="s">
        <v>176</v>
      </c>
      <c r="B56" s="2" t="s">
        <v>145</v>
      </c>
      <c r="C56" s="49"/>
      <c r="D56" s="40" t="s">
        <v>12</v>
      </c>
      <c r="E56" s="33">
        <v>1</v>
      </c>
      <c r="F56" s="49"/>
      <c r="G56" s="18">
        <f t="shared" si="1"/>
        <v>0</v>
      </c>
      <c r="I56" s="10"/>
    </row>
    <row r="57" spans="1:9" s="9" customFormat="1" ht="35.25" customHeight="1" x14ac:dyDescent="0.25">
      <c r="A57" s="14" t="s">
        <v>177</v>
      </c>
      <c r="B57" s="2" t="s">
        <v>146</v>
      </c>
      <c r="C57" s="49"/>
      <c r="D57" s="40" t="s">
        <v>12</v>
      </c>
      <c r="E57" s="33">
        <v>2</v>
      </c>
      <c r="F57" s="49"/>
      <c r="G57" s="18">
        <f t="shared" si="1"/>
        <v>0</v>
      </c>
      <c r="I57" s="10"/>
    </row>
    <row r="58" spans="1:9" s="9" customFormat="1" ht="35.25" customHeight="1" x14ac:dyDescent="0.25">
      <c r="A58" s="14" t="s">
        <v>178</v>
      </c>
      <c r="B58" s="2" t="s">
        <v>147</v>
      </c>
      <c r="C58" s="49"/>
      <c r="D58" s="40" t="s">
        <v>12</v>
      </c>
      <c r="E58" s="33">
        <v>2</v>
      </c>
      <c r="F58" s="49"/>
      <c r="G58" s="18">
        <f t="shared" si="1"/>
        <v>0</v>
      </c>
      <c r="I58" s="10"/>
    </row>
    <row r="59" spans="1:9" s="9" customFormat="1" ht="35.25" customHeight="1" x14ac:dyDescent="0.25">
      <c r="A59" s="14" t="s">
        <v>179</v>
      </c>
      <c r="B59" s="2" t="s">
        <v>148</v>
      </c>
      <c r="C59" s="49"/>
      <c r="D59" s="40" t="s">
        <v>12</v>
      </c>
      <c r="E59" s="33">
        <v>2</v>
      </c>
      <c r="F59" s="49"/>
      <c r="G59" s="18">
        <f t="shared" si="1"/>
        <v>0</v>
      </c>
      <c r="I59" s="10"/>
    </row>
    <row r="60" spans="1:9" s="9" customFormat="1" ht="35.25" customHeight="1" x14ac:dyDescent="0.25">
      <c r="A60" s="14" t="s">
        <v>180</v>
      </c>
      <c r="B60" s="2" t="s">
        <v>149</v>
      </c>
      <c r="C60" s="49"/>
      <c r="D60" s="40" t="s">
        <v>12</v>
      </c>
      <c r="E60" s="33">
        <v>2</v>
      </c>
      <c r="F60" s="49"/>
      <c r="G60" s="18">
        <f t="shared" si="1"/>
        <v>0</v>
      </c>
      <c r="I60" s="10"/>
    </row>
    <row r="61" spans="1:9" s="9" customFormat="1" ht="35.25" customHeight="1" x14ac:dyDescent="0.25">
      <c r="A61" s="14" t="s">
        <v>181</v>
      </c>
      <c r="B61" s="2" t="s">
        <v>150</v>
      </c>
      <c r="C61" s="49"/>
      <c r="D61" s="40" t="s">
        <v>12</v>
      </c>
      <c r="E61" s="33">
        <v>2</v>
      </c>
      <c r="F61" s="49"/>
      <c r="G61" s="18">
        <f t="shared" si="1"/>
        <v>0</v>
      </c>
      <c r="I61" s="10"/>
    </row>
    <row r="62" spans="1:9" s="9" customFormat="1" ht="35.25" customHeight="1" x14ac:dyDescent="0.25">
      <c r="A62" s="14" t="s">
        <v>182</v>
      </c>
      <c r="B62" s="2" t="s">
        <v>151</v>
      </c>
      <c r="C62" s="49"/>
      <c r="D62" s="40" t="s">
        <v>12</v>
      </c>
      <c r="E62" s="33">
        <v>2</v>
      </c>
      <c r="F62" s="49"/>
      <c r="G62" s="18">
        <f t="shared" si="1"/>
        <v>0</v>
      </c>
      <c r="I62" s="10"/>
    </row>
    <row r="63" spans="1:9" s="9" customFormat="1" ht="35.25" customHeight="1" x14ac:dyDescent="0.25">
      <c r="A63" s="14" t="s">
        <v>183</v>
      </c>
      <c r="B63" s="2" t="s">
        <v>152</v>
      </c>
      <c r="C63" s="49"/>
      <c r="D63" s="40" t="s">
        <v>12</v>
      </c>
      <c r="E63" s="33">
        <v>2</v>
      </c>
      <c r="F63" s="49"/>
      <c r="G63" s="18">
        <f t="shared" si="1"/>
        <v>0</v>
      </c>
      <c r="I63" s="10"/>
    </row>
    <row r="64" spans="1:9" s="9" customFormat="1" ht="35.25" customHeight="1" x14ac:dyDescent="0.25">
      <c r="A64" s="14" t="s">
        <v>184</v>
      </c>
      <c r="B64" s="2" t="s">
        <v>153</v>
      </c>
      <c r="C64" s="49"/>
      <c r="D64" s="40" t="s">
        <v>12</v>
      </c>
      <c r="E64" s="33">
        <v>2</v>
      </c>
      <c r="F64" s="49"/>
      <c r="G64" s="18">
        <f t="shared" si="1"/>
        <v>0</v>
      </c>
      <c r="I64" s="10"/>
    </row>
    <row r="65" spans="1:9" s="9" customFormat="1" ht="35.25" customHeight="1" x14ac:dyDescent="0.25">
      <c r="A65" s="14" t="s">
        <v>185</v>
      </c>
      <c r="B65" s="2" t="s">
        <v>154</v>
      </c>
      <c r="C65" s="49"/>
      <c r="D65" s="40" t="s">
        <v>12</v>
      </c>
      <c r="E65" s="33">
        <v>2</v>
      </c>
      <c r="F65" s="49"/>
      <c r="G65" s="18">
        <f t="shared" si="1"/>
        <v>0</v>
      </c>
      <c r="I65" s="10"/>
    </row>
    <row r="66" spans="1:9" s="9" customFormat="1" ht="35.25" customHeight="1" x14ac:dyDescent="0.25">
      <c r="A66" s="14" t="s">
        <v>186</v>
      </c>
      <c r="B66" s="2" t="s">
        <v>155</v>
      </c>
      <c r="C66" s="49"/>
      <c r="D66" s="40" t="s">
        <v>12</v>
      </c>
      <c r="E66" s="33">
        <v>2</v>
      </c>
      <c r="F66" s="49"/>
      <c r="G66" s="18">
        <f t="shared" si="1"/>
        <v>0</v>
      </c>
      <c r="I66" s="10"/>
    </row>
    <row r="67" spans="1:9" s="9" customFormat="1" ht="35.25" customHeight="1" x14ac:dyDescent="0.25">
      <c r="A67" s="14" t="s">
        <v>187</v>
      </c>
      <c r="B67" s="2" t="s">
        <v>156</v>
      </c>
      <c r="C67" s="49"/>
      <c r="D67" s="40" t="s">
        <v>12</v>
      </c>
      <c r="E67" s="33">
        <v>2</v>
      </c>
      <c r="F67" s="49"/>
      <c r="G67" s="18">
        <f t="shared" si="1"/>
        <v>0</v>
      </c>
      <c r="I67" s="10"/>
    </row>
    <row r="68" spans="1:9" s="9" customFormat="1" ht="35.25" customHeight="1" x14ac:dyDescent="0.25">
      <c r="A68" s="14" t="s">
        <v>188</v>
      </c>
      <c r="B68" s="2" t="s">
        <v>157</v>
      </c>
      <c r="C68" s="49"/>
      <c r="D68" s="40" t="s">
        <v>12</v>
      </c>
      <c r="E68" s="33">
        <v>2</v>
      </c>
      <c r="F68" s="49"/>
      <c r="G68" s="18">
        <f t="shared" si="1"/>
        <v>0</v>
      </c>
      <c r="I68" s="10"/>
    </row>
    <row r="69" spans="1:9" s="9" customFormat="1" ht="35.25" customHeight="1" x14ac:dyDescent="0.25">
      <c r="A69" s="14" t="s">
        <v>189</v>
      </c>
      <c r="B69" s="2" t="s">
        <v>158</v>
      </c>
      <c r="C69" s="49"/>
      <c r="D69" s="40" t="s">
        <v>12</v>
      </c>
      <c r="E69" s="33">
        <v>2</v>
      </c>
      <c r="F69" s="49"/>
      <c r="G69" s="18">
        <f t="shared" si="1"/>
        <v>0</v>
      </c>
      <c r="I69" s="10"/>
    </row>
    <row r="70" spans="1:9" s="9" customFormat="1" ht="35.25" customHeight="1" x14ac:dyDescent="0.25">
      <c r="A70" s="14" t="s">
        <v>190</v>
      </c>
      <c r="B70" s="2" t="s">
        <v>159</v>
      </c>
      <c r="C70" s="49"/>
      <c r="D70" s="40" t="s">
        <v>12</v>
      </c>
      <c r="E70" s="33">
        <v>2</v>
      </c>
      <c r="F70" s="49"/>
      <c r="G70" s="18">
        <f t="shared" si="1"/>
        <v>0</v>
      </c>
      <c r="I70" s="10"/>
    </row>
    <row r="71" spans="1:9" s="9" customFormat="1" ht="35.25" customHeight="1" x14ac:dyDescent="0.25">
      <c r="A71" s="14" t="s">
        <v>191</v>
      </c>
      <c r="B71" s="2" t="s">
        <v>160</v>
      </c>
      <c r="C71" s="49"/>
      <c r="D71" s="40" t="s">
        <v>12</v>
      </c>
      <c r="E71" s="33">
        <v>2</v>
      </c>
      <c r="F71" s="49"/>
      <c r="G71" s="18">
        <f t="shared" si="1"/>
        <v>0</v>
      </c>
      <c r="I71" s="10"/>
    </row>
    <row r="72" spans="1:9" s="9" customFormat="1" ht="35.25" customHeight="1" x14ac:dyDescent="0.25">
      <c r="A72" s="14" t="s">
        <v>192</v>
      </c>
      <c r="B72" s="2" t="s">
        <v>161</v>
      </c>
      <c r="C72" s="49"/>
      <c r="D72" s="40" t="s">
        <v>12</v>
      </c>
      <c r="E72" s="33">
        <v>2</v>
      </c>
      <c r="F72" s="49"/>
      <c r="G72" s="18">
        <f t="shared" si="1"/>
        <v>0</v>
      </c>
      <c r="I72" s="10"/>
    </row>
    <row r="73" spans="1:9" s="9" customFormat="1" ht="35.25" customHeight="1" x14ac:dyDescent="0.25">
      <c r="A73" s="14" t="s">
        <v>193</v>
      </c>
      <c r="B73" s="2" t="s">
        <v>162</v>
      </c>
      <c r="C73" s="49"/>
      <c r="D73" s="40" t="s">
        <v>12</v>
      </c>
      <c r="E73" s="33">
        <v>2</v>
      </c>
      <c r="F73" s="49"/>
      <c r="G73" s="18">
        <f t="shared" si="1"/>
        <v>0</v>
      </c>
      <c r="I73" s="10"/>
    </row>
    <row r="74" spans="1:9" s="9" customFormat="1" ht="35.25" customHeight="1" x14ac:dyDescent="0.25">
      <c r="A74" s="14" t="s">
        <v>194</v>
      </c>
      <c r="B74" s="2" t="s">
        <v>163</v>
      </c>
      <c r="C74" s="49"/>
      <c r="D74" s="40" t="s">
        <v>12</v>
      </c>
      <c r="E74" s="33">
        <v>2</v>
      </c>
      <c r="F74" s="49"/>
      <c r="G74" s="18">
        <f t="shared" si="1"/>
        <v>0</v>
      </c>
      <c r="I74" s="10"/>
    </row>
    <row r="75" spans="1:9" s="9" customFormat="1" ht="35.25" customHeight="1" x14ac:dyDescent="0.25">
      <c r="A75" s="14" t="s">
        <v>195</v>
      </c>
      <c r="B75" s="2" t="s">
        <v>164</v>
      </c>
      <c r="C75" s="49"/>
      <c r="D75" s="40" t="s">
        <v>12</v>
      </c>
      <c r="E75" s="33">
        <v>2</v>
      </c>
      <c r="F75" s="49"/>
      <c r="G75" s="18">
        <f t="shared" si="1"/>
        <v>0</v>
      </c>
      <c r="I75" s="10"/>
    </row>
    <row r="76" spans="1:9" s="9" customFormat="1" ht="35.25" customHeight="1" x14ac:dyDescent="0.25">
      <c r="A76" s="14" t="s">
        <v>196</v>
      </c>
      <c r="B76" s="2" t="s">
        <v>165</v>
      </c>
      <c r="C76" s="49"/>
      <c r="D76" s="40" t="s">
        <v>12</v>
      </c>
      <c r="E76" s="33">
        <v>1</v>
      </c>
      <c r="F76" s="49"/>
      <c r="G76" s="18">
        <f t="shared" si="1"/>
        <v>0</v>
      </c>
      <c r="I76" s="10"/>
    </row>
    <row r="77" spans="1:9" s="9" customFormat="1" ht="35.25" customHeight="1" x14ac:dyDescent="0.25">
      <c r="A77" s="14" t="s">
        <v>197</v>
      </c>
      <c r="B77" s="2" t="s">
        <v>166</v>
      </c>
      <c r="C77" s="49"/>
      <c r="D77" s="40" t="s">
        <v>12</v>
      </c>
      <c r="E77" s="33"/>
      <c r="F77" s="49"/>
      <c r="G77" s="18">
        <f t="shared" si="1"/>
        <v>0</v>
      </c>
      <c r="I77" s="10"/>
    </row>
    <row r="78" spans="1:9" s="9" customFormat="1" ht="35.25" customHeight="1" x14ac:dyDescent="0.25">
      <c r="A78" s="14" t="s">
        <v>198</v>
      </c>
      <c r="B78" s="2" t="s">
        <v>167</v>
      </c>
      <c r="C78" s="49"/>
      <c r="D78" s="40" t="s">
        <v>12</v>
      </c>
      <c r="E78" s="33">
        <v>1</v>
      </c>
      <c r="F78" s="49"/>
      <c r="G78" s="18">
        <f t="shared" si="1"/>
        <v>0</v>
      </c>
      <c r="I78" s="10"/>
    </row>
    <row r="79" spans="1:9" s="9" customFormat="1" ht="35.25" customHeight="1" x14ac:dyDescent="0.25">
      <c r="A79" s="14" t="s">
        <v>199</v>
      </c>
      <c r="B79" s="2" t="s">
        <v>168</v>
      </c>
      <c r="C79" s="49"/>
      <c r="D79" s="40" t="s">
        <v>12</v>
      </c>
      <c r="E79" s="33">
        <v>1</v>
      </c>
      <c r="F79" s="49"/>
      <c r="G79" s="18">
        <f t="shared" si="1"/>
        <v>0</v>
      </c>
      <c r="I79" s="10"/>
    </row>
    <row r="80" spans="1:9" s="9" customFormat="1" ht="35.25" customHeight="1" x14ac:dyDescent="0.25">
      <c r="A80" s="14" t="s">
        <v>200</v>
      </c>
      <c r="B80" s="2" t="s">
        <v>169</v>
      </c>
      <c r="C80" s="49"/>
      <c r="D80" s="40" t="s">
        <v>12</v>
      </c>
      <c r="E80" s="33">
        <v>1</v>
      </c>
      <c r="F80" s="49"/>
      <c r="G80" s="18">
        <f t="shared" si="1"/>
        <v>0</v>
      </c>
      <c r="I80" s="10"/>
    </row>
    <row r="81" spans="1:10" s="9" customFormat="1" ht="35.25" customHeight="1" x14ac:dyDescent="0.25">
      <c r="A81" s="14" t="s">
        <v>201</v>
      </c>
      <c r="B81" s="2" t="s">
        <v>170</v>
      </c>
      <c r="C81" s="49"/>
      <c r="D81" s="40" t="s">
        <v>12</v>
      </c>
      <c r="E81" s="33">
        <v>1</v>
      </c>
      <c r="F81" s="49"/>
      <c r="G81" s="18">
        <f t="shared" si="1"/>
        <v>0</v>
      </c>
      <c r="I81" s="10"/>
    </row>
    <row r="82" spans="1:10" s="9" customFormat="1" ht="35.25" customHeight="1" x14ac:dyDescent="0.25">
      <c r="A82" s="14" t="s">
        <v>202</v>
      </c>
      <c r="B82" s="2" t="s">
        <v>171</v>
      </c>
      <c r="C82" s="49"/>
      <c r="D82" s="40" t="s">
        <v>12</v>
      </c>
      <c r="E82" s="33">
        <v>1</v>
      </c>
      <c r="F82" s="49"/>
      <c r="G82" s="18">
        <f t="shared" si="1"/>
        <v>0</v>
      </c>
      <c r="I82" s="10"/>
    </row>
    <row r="83" spans="1:10" s="9" customFormat="1" ht="35.25" customHeight="1" x14ac:dyDescent="0.25">
      <c r="A83" s="14" t="s">
        <v>203</v>
      </c>
      <c r="B83" s="2" t="s">
        <v>172</v>
      </c>
      <c r="C83" s="49"/>
      <c r="D83" s="40" t="s">
        <v>12</v>
      </c>
      <c r="E83" s="33">
        <v>1</v>
      </c>
      <c r="F83" s="49"/>
      <c r="G83" s="18">
        <f t="shared" si="1"/>
        <v>0</v>
      </c>
      <c r="I83" s="10"/>
    </row>
    <row r="84" spans="1:10" s="9" customFormat="1" ht="35.25" customHeight="1" x14ac:dyDescent="0.25">
      <c r="A84" s="14" t="s">
        <v>204</v>
      </c>
      <c r="B84" s="2" t="s">
        <v>173</v>
      </c>
      <c r="C84" s="49"/>
      <c r="D84" s="40" t="s">
        <v>12</v>
      </c>
      <c r="E84" s="33">
        <v>1</v>
      </c>
      <c r="F84" s="49"/>
      <c r="G84" s="18">
        <f t="shared" si="1"/>
        <v>0</v>
      </c>
      <c r="I84" s="10"/>
    </row>
    <row r="85" spans="1:10" s="9" customFormat="1" ht="35.25" customHeight="1" x14ac:dyDescent="0.25">
      <c r="A85" s="14" t="s">
        <v>205</v>
      </c>
      <c r="B85" s="2" t="s">
        <v>174</v>
      </c>
      <c r="C85" s="49"/>
      <c r="D85" s="40" t="s">
        <v>12</v>
      </c>
      <c r="E85" s="33">
        <v>1</v>
      </c>
      <c r="F85" s="49"/>
      <c r="G85" s="18">
        <f t="shared" si="1"/>
        <v>0</v>
      </c>
      <c r="J85" s="10"/>
    </row>
    <row r="86" spans="1:10" s="9" customFormat="1" ht="35.25" customHeight="1" x14ac:dyDescent="0.25">
      <c r="A86" s="85" t="s">
        <v>10</v>
      </c>
      <c r="B86" s="3" t="s">
        <v>708</v>
      </c>
      <c r="C86" s="94"/>
      <c r="D86" s="179"/>
      <c r="E86" s="179"/>
      <c r="F86" s="179"/>
      <c r="G86" s="179"/>
      <c r="I86" s="10"/>
    </row>
    <row r="87" spans="1:10" s="9" customFormat="1" ht="42.75" x14ac:dyDescent="0.25">
      <c r="A87" s="14" t="s">
        <v>363</v>
      </c>
      <c r="B87" s="36" t="s">
        <v>206</v>
      </c>
      <c r="C87" s="49"/>
      <c r="D87" s="40" t="s">
        <v>12</v>
      </c>
      <c r="E87" s="37">
        <v>3</v>
      </c>
      <c r="F87" s="49"/>
      <c r="G87" s="18">
        <f>E87*F87</f>
        <v>0</v>
      </c>
      <c r="I87" s="10"/>
    </row>
    <row r="88" spans="1:10" s="9" customFormat="1" ht="57" x14ac:dyDescent="0.25">
      <c r="A88" s="14" t="s">
        <v>364</v>
      </c>
      <c r="B88" s="36" t="s">
        <v>207</v>
      </c>
      <c r="C88" s="49"/>
      <c r="D88" s="40" t="s">
        <v>12</v>
      </c>
      <c r="E88" s="37">
        <v>3</v>
      </c>
      <c r="F88" s="49"/>
      <c r="G88" s="18">
        <f t="shared" ref="G88:G151" si="2">E88*F88</f>
        <v>0</v>
      </c>
      <c r="I88" s="10"/>
    </row>
    <row r="89" spans="1:10" s="9" customFormat="1" ht="57" x14ac:dyDescent="0.25">
      <c r="A89" s="14" t="s">
        <v>365</v>
      </c>
      <c r="B89" s="36" t="s">
        <v>208</v>
      </c>
      <c r="C89" s="49"/>
      <c r="D89" s="40" t="s">
        <v>12</v>
      </c>
      <c r="E89" s="37">
        <v>3</v>
      </c>
      <c r="F89" s="49"/>
      <c r="G89" s="18">
        <f t="shared" si="2"/>
        <v>0</v>
      </c>
      <c r="I89" s="10"/>
    </row>
    <row r="90" spans="1:10" s="9" customFormat="1" ht="57" x14ac:dyDescent="0.25">
      <c r="A90" s="14" t="s">
        <v>366</v>
      </c>
      <c r="B90" s="36" t="s">
        <v>209</v>
      </c>
      <c r="C90" s="49"/>
      <c r="D90" s="40" t="s">
        <v>12</v>
      </c>
      <c r="E90" s="37">
        <v>3</v>
      </c>
      <c r="F90" s="49"/>
      <c r="G90" s="18">
        <f t="shared" si="2"/>
        <v>0</v>
      </c>
      <c r="I90" s="10"/>
    </row>
    <row r="91" spans="1:10" s="9" customFormat="1" ht="57" x14ac:dyDescent="0.25">
      <c r="A91" s="14" t="s">
        <v>367</v>
      </c>
      <c r="B91" s="36" t="s">
        <v>210</v>
      </c>
      <c r="C91" s="49"/>
      <c r="D91" s="40" t="s">
        <v>12</v>
      </c>
      <c r="E91" s="37">
        <v>3</v>
      </c>
      <c r="F91" s="49"/>
      <c r="G91" s="18">
        <f t="shared" si="2"/>
        <v>0</v>
      </c>
      <c r="I91" s="10"/>
    </row>
    <row r="92" spans="1:10" s="9" customFormat="1" ht="35.25" customHeight="1" x14ac:dyDescent="0.25">
      <c r="A92" s="14" t="s">
        <v>368</v>
      </c>
      <c r="B92" s="38" t="s">
        <v>211</v>
      </c>
      <c r="C92" s="49"/>
      <c r="D92" s="40" t="s">
        <v>12</v>
      </c>
      <c r="E92" s="37">
        <v>3</v>
      </c>
      <c r="F92" s="49"/>
      <c r="G92" s="18">
        <f t="shared" si="2"/>
        <v>0</v>
      </c>
      <c r="I92" s="10"/>
    </row>
    <row r="93" spans="1:10" s="9" customFormat="1" ht="35.25" customHeight="1" x14ac:dyDescent="0.25">
      <c r="A93" s="14" t="s">
        <v>369</v>
      </c>
      <c r="B93" s="36" t="s">
        <v>212</v>
      </c>
      <c r="C93" s="49"/>
      <c r="D93" s="40" t="s">
        <v>12</v>
      </c>
      <c r="E93" s="37">
        <v>3</v>
      </c>
      <c r="F93" s="49"/>
      <c r="G93" s="18">
        <f t="shared" si="2"/>
        <v>0</v>
      </c>
      <c r="I93" s="10"/>
    </row>
    <row r="94" spans="1:10" s="9" customFormat="1" ht="35.25" customHeight="1" x14ac:dyDescent="0.25">
      <c r="A94" s="14" t="s">
        <v>370</v>
      </c>
      <c r="B94" s="38" t="s">
        <v>213</v>
      </c>
      <c r="C94" s="49"/>
      <c r="D94" s="40" t="s">
        <v>12</v>
      </c>
      <c r="E94" s="37">
        <v>6</v>
      </c>
      <c r="F94" s="49"/>
      <c r="G94" s="18">
        <f t="shared" si="2"/>
        <v>0</v>
      </c>
      <c r="I94" s="10"/>
    </row>
    <row r="95" spans="1:10" s="9" customFormat="1" ht="35.25" customHeight="1" x14ac:dyDescent="0.25">
      <c r="A95" s="14" t="s">
        <v>371</v>
      </c>
      <c r="B95" s="36" t="s">
        <v>214</v>
      </c>
      <c r="C95" s="49"/>
      <c r="D95" s="40" t="s">
        <v>12</v>
      </c>
      <c r="E95" s="37">
        <v>3</v>
      </c>
      <c r="F95" s="49"/>
      <c r="G95" s="18">
        <f t="shared" si="2"/>
        <v>0</v>
      </c>
      <c r="I95" s="10"/>
    </row>
    <row r="96" spans="1:10" s="9" customFormat="1" ht="35.25" customHeight="1" x14ac:dyDescent="0.25">
      <c r="A96" s="14" t="s">
        <v>372</v>
      </c>
      <c r="B96" s="36" t="s">
        <v>215</v>
      </c>
      <c r="C96" s="49"/>
      <c r="D96" s="40" t="s">
        <v>12</v>
      </c>
      <c r="E96" s="37">
        <v>18</v>
      </c>
      <c r="F96" s="49"/>
      <c r="G96" s="18">
        <f t="shared" si="2"/>
        <v>0</v>
      </c>
      <c r="I96" s="10"/>
    </row>
    <row r="97" spans="1:9" s="9" customFormat="1" ht="35.25" customHeight="1" x14ac:dyDescent="0.25">
      <c r="A97" s="14" t="s">
        <v>373</v>
      </c>
      <c r="B97" s="36" t="s">
        <v>216</v>
      </c>
      <c r="C97" s="49"/>
      <c r="D97" s="40" t="s">
        <v>12</v>
      </c>
      <c r="E97" s="37">
        <v>6</v>
      </c>
      <c r="F97" s="49"/>
      <c r="G97" s="18">
        <f t="shared" si="2"/>
        <v>0</v>
      </c>
      <c r="I97" s="10"/>
    </row>
    <row r="98" spans="1:9" s="9" customFormat="1" ht="35.25" customHeight="1" x14ac:dyDescent="0.25">
      <c r="A98" s="14" t="s">
        <v>374</v>
      </c>
      <c r="B98" s="36" t="s">
        <v>217</v>
      </c>
      <c r="C98" s="49"/>
      <c r="D98" s="40" t="s">
        <v>12</v>
      </c>
      <c r="E98" s="37">
        <v>3</v>
      </c>
      <c r="F98" s="49"/>
      <c r="G98" s="18">
        <f t="shared" si="2"/>
        <v>0</v>
      </c>
      <c r="I98" s="10"/>
    </row>
    <row r="99" spans="1:9" s="9" customFormat="1" ht="35.25" customHeight="1" x14ac:dyDescent="0.25">
      <c r="A99" s="14" t="s">
        <v>375</v>
      </c>
      <c r="B99" s="36" t="s">
        <v>218</v>
      </c>
      <c r="C99" s="49"/>
      <c r="D99" s="40" t="s">
        <v>12</v>
      </c>
      <c r="E99" s="37">
        <v>3</v>
      </c>
      <c r="F99" s="49"/>
      <c r="G99" s="18">
        <f t="shared" si="2"/>
        <v>0</v>
      </c>
      <c r="I99" s="10"/>
    </row>
    <row r="100" spans="1:9" s="9" customFormat="1" ht="35.25" customHeight="1" x14ac:dyDescent="0.25">
      <c r="A100" s="14" t="s">
        <v>376</v>
      </c>
      <c r="B100" s="36" t="s">
        <v>219</v>
      </c>
      <c r="C100" s="49"/>
      <c r="D100" s="40" t="s">
        <v>12</v>
      </c>
      <c r="E100" s="37">
        <v>3</v>
      </c>
      <c r="F100" s="49"/>
      <c r="G100" s="18">
        <f t="shared" si="2"/>
        <v>0</v>
      </c>
      <c r="I100" s="10"/>
    </row>
    <row r="101" spans="1:9" s="9" customFormat="1" ht="35.25" customHeight="1" x14ac:dyDescent="0.25">
      <c r="A101" s="14" t="s">
        <v>377</v>
      </c>
      <c r="B101" s="38" t="s">
        <v>220</v>
      </c>
      <c r="C101" s="49"/>
      <c r="D101" s="40" t="s">
        <v>12</v>
      </c>
      <c r="E101" s="37">
        <v>3</v>
      </c>
      <c r="F101" s="49"/>
      <c r="G101" s="18">
        <f t="shared" si="2"/>
        <v>0</v>
      </c>
      <c r="I101" s="10"/>
    </row>
    <row r="102" spans="1:9" s="9" customFormat="1" ht="35.25" customHeight="1" x14ac:dyDescent="0.25">
      <c r="A102" s="14" t="s">
        <v>378</v>
      </c>
      <c r="B102" s="36" t="s">
        <v>221</v>
      </c>
      <c r="C102" s="49"/>
      <c r="D102" s="40" t="s">
        <v>12</v>
      </c>
      <c r="E102" s="37">
        <v>3</v>
      </c>
      <c r="F102" s="49"/>
      <c r="G102" s="18">
        <f t="shared" si="2"/>
        <v>0</v>
      </c>
      <c r="I102" s="10"/>
    </row>
    <row r="103" spans="1:9" s="9" customFormat="1" ht="35.25" customHeight="1" x14ac:dyDescent="0.25">
      <c r="A103" s="14" t="s">
        <v>379</v>
      </c>
      <c r="B103" s="38" t="s">
        <v>222</v>
      </c>
      <c r="C103" s="49"/>
      <c r="D103" s="40" t="s">
        <v>12</v>
      </c>
      <c r="E103" s="37">
        <v>3</v>
      </c>
      <c r="F103" s="49"/>
      <c r="G103" s="18">
        <f t="shared" si="2"/>
        <v>0</v>
      </c>
      <c r="I103" s="10"/>
    </row>
    <row r="104" spans="1:9" s="9" customFormat="1" ht="35.25" customHeight="1" x14ac:dyDescent="0.25">
      <c r="A104" s="14" t="s">
        <v>380</v>
      </c>
      <c r="B104" s="38" t="s">
        <v>223</v>
      </c>
      <c r="C104" s="49"/>
      <c r="D104" s="40" t="s">
        <v>12</v>
      </c>
      <c r="E104" s="37">
        <v>6</v>
      </c>
      <c r="F104" s="49"/>
      <c r="G104" s="18">
        <f t="shared" si="2"/>
        <v>0</v>
      </c>
      <c r="I104" s="10"/>
    </row>
    <row r="105" spans="1:9" s="9" customFormat="1" ht="57" x14ac:dyDescent="0.25">
      <c r="A105" s="14" t="s">
        <v>381</v>
      </c>
      <c r="B105" s="38" t="s">
        <v>224</v>
      </c>
      <c r="C105" s="49"/>
      <c r="D105" s="40" t="s">
        <v>12</v>
      </c>
      <c r="E105" s="37">
        <v>3</v>
      </c>
      <c r="F105" s="49"/>
      <c r="G105" s="18">
        <f t="shared" si="2"/>
        <v>0</v>
      </c>
      <c r="I105" s="10"/>
    </row>
    <row r="106" spans="1:9" s="9" customFormat="1" ht="57" x14ac:dyDescent="0.25">
      <c r="A106" s="14" t="s">
        <v>382</v>
      </c>
      <c r="B106" s="36" t="s">
        <v>225</v>
      </c>
      <c r="C106" s="49"/>
      <c r="D106" s="40" t="s">
        <v>12</v>
      </c>
      <c r="E106" s="37">
        <v>3</v>
      </c>
      <c r="F106" s="49"/>
      <c r="G106" s="18">
        <f t="shared" si="2"/>
        <v>0</v>
      </c>
      <c r="I106" s="10"/>
    </row>
    <row r="107" spans="1:9" s="9" customFormat="1" ht="57" x14ac:dyDescent="0.25">
      <c r="A107" s="14" t="s">
        <v>383</v>
      </c>
      <c r="B107" s="38" t="s">
        <v>226</v>
      </c>
      <c r="C107" s="49"/>
      <c r="D107" s="40" t="s">
        <v>12</v>
      </c>
      <c r="E107" s="37">
        <v>3</v>
      </c>
      <c r="F107" s="49"/>
      <c r="G107" s="18">
        <f t="shared" si="2"/>
        <v>0</v>
      </c>
      <c r="I107" s="10"/>
    </row>
    <row r="108" spans="1:9" s="9" customFormat="1" ht="35.25" customHeight="1" x14ac:dyDescent="0.25">
      <c r="A108" s="14" t="s">
        <v>384</v>
      </c>
      <c r="B108" s="38" t="s">
        <v>227</v>
      </c>
      <c r="C108" s="49"/>
      <c r="D108" s="40" t="s">
        <v>12</v>
      </c>
      <c r="E108" s="37">
        <v>6</v>
      </c>
      <c r="F108" s="49"/>
      <c r="G108" s="18">
        <f t="shared" si="2"/>
        <v>0</v>
      </c>
      <c r="I108" s="10"/>
    </row>
    <row r="109" spans="1:9" s="9" customFormat="1" ht="35.25" customHeight="1" x14ac:dyDescent="0.25">
      <c r="A109" s="14" t="s">
        <v>385</v>
      </c>
      <c r="B109" s="36" t="s">
        <v>228</v>
      </c>
      <c r="C109" s="49"/>
      <c r="D109" s="40" t="s">
        <v>12</v>
      </c>
      <c r="E109" s="37">
        <v>3</v>
      </c>
      <c r="F109" s="49"/>
      <c r="G109" s="18">
        <f t="shared" si="2"/>
        <v>0</v>
      </c>
      <c r="I109" s="10"/>
    </row>
    <row r="110" spans="1:9" s="9" customFormat="1" ht="35.25" customHeight="1" x14ac:dyDescent="0.25">
      <c r="A110" s="14" t="s">
        <v>386</v>
      </c>
      <c r="B110" s="36" t="s">
        <v>229</v>
      </c>
      <c r="C110" s="49"/>
      <c r="D110" s="40" t="s">
        <v>12</v>
      </c>
      <c r="E110" s="37">
        <v>3</v>
      </c>
      <c r="F110" s="49"/>
      <c r="G110" s="18">
        <f t="shared" si="2"/>
        <v>0</v>
      </c>
      <c r="I110" s="10"/>
    </row>
    <row r="111" spans="1:9" s="9" customFormat="1" ht="35.25" customHeight="1" x14ac:dyDescent="0.25">
      <c r="A111" s="14" t="s">
        <v>387</v>
      </c>
      <c r="B111" s="36" t="s">
        <v>230</v>
      </c>
      <c r="C111" s="49"/>
      <c r="D111" s="40" t="s">
        <v>12</v>
      </c>
      <c r="E111" s="37">
        <v>6</v>
      </c>
      <c r="F111" s="49"/>
      <c r="G111" s="18">
        <f t="shared" si="2"/>
        <v>0</v>
      </c>
      <c r="I111" s="10"/>
    </row>
    <row r="112" spans="1:9" s="9" customFormat="1" ht="35.25" customHeight="1" x14ac:dyDescent="0.25">
      <c r="A112" s="14" t="s">
        <v>388</v>
      </c>
      <c r="B112" s="38" t="s">
        <v>231</v>
      </c>
      <c r="C112" s="49"/>
      <c r="D112" s="40" t="s">
        <v>12</v>
      </c>
      <c r="E112" s="37">
        <v>6</v>
      </c>
      <c r="F112" s="49"/>
      <c r="G112" s="18">
        <f t="shared" si="2"/>
        <v>0</v>
      </c>
      <c r="I112" s="10"/>
    </row>
    <row r="113" spans="1:9" s="9" customFormat="1" ht="35.25" customHeight="1" x14ac:dyDescent="0.25">
      <c r="A113" s="14" t="s">
        <v>389</v>
      </c>
      <c r="B113" s="38" t="s">
        <v>232</v>
      </c>
      <c r="C113" s="49"/>
      <c r="D113" s="40" t="s">
        <v>12</v>
      </c>
      <c r="E113" s="37">
        <v>6</v>
      </c>
      <c r="F113" s="49"/>
      <c r="G113" s="18">
        <f t="shared" si="2"/>
        <v>0</v>
      </c>
      <c r="I113" s="10"/>
    </row>
    <row r="114" spans="1:9" s="9" customFormat="1" ht="35.25" customHeight="1" x14ac:dyDescent="0.25">
      <c r="A114" s="14" t="s">
        <v>390</v>
      </c>
      <c r="B114" s="38" t="s">
        <v>233</v>
      </c>
      <c r="C114" s="49"/>
      <c r="D114" s="40" t="s">
        <v>12</v>
      </c>
      <c r="E114" s="37">
        <v>3</v>
      </c>
      <c r="F114" s="49"/>
      <c r="G114" s="18">
        <f t="shared" si="2"/>
        <v>0</v>
      </c>
      <c r="I114" s="10"/>
    </row>
    <row r="115" spans="1:9" s="9" customFormat="1" ht="35.25" customHeight="1" x14ac:dyDescent="0.25">
      <c r="A115" s="14" t="s">
        <v>391</v>
      </c>
      <c r="B115" s="36" t="s">
        <v>234</v>
      </c>
      <c r="C115" s="49"/>
      <c r="D115" s="40" t="s">
        <v>12</v>
      </c>
      <c r="E115" s="37">
        <v>18</v>
      </c>
      <c r="F115" s="49"/>
      <c r="G115" s="18">
        <f t="shared" si="2"/>
        <v>0</v>
      </c>
      <c r="I115" s="10"/>
    </row>
    <row r="116" spans="1:9" s="9" customFormat="1" ht="35.25" customHeight="1" x14ac:dyDescent="0.25">
      <c r="A116" s="14" t="s">
        <v>392</v>
      </c>
      <c r="B116" s="36" t="s">
        <v>235</v>
      </c>
      <c r="C116" s="49"/>
      <c r="D116" s="40" t="s">
        <v>12</v>
      </c>
      <c r="E116" s="37">
        <v>3</v>
      </c>
      <c r="F116" s="49"/>
      <c r="G116" s="18">
        <f t="shared" si="2"/>
        <v>0</v>
      </c>
      <c r="I116" s="10"/>
    </row>
    <row r="117" spans="1:9" s="9" customFormat="1" ht="35.25" customHeight="1" x14ac:dyDescent="0.25">
      <c r="A117" s="14" t="s">
        <v>393</v>
      </c>
      <c r="B117" s="36" t="s">
        <v>236</v>
      </c>
      <c r="C117" s="49"/>
      <c r="D117" s="40" t="s">
        <v>12</v>
      </c>
      <c r="E117" s="37">
        <v>6</v>
      </c>
      <c r="F117" s="49"/>
      <c r="G117" s="18">
        <f t="shared" si="2"/>
        <v>0</v>
      </c>
      <c r="I117" s="10"/>
    </row>
    <row r="118" spans="1:9" s="9" customFormat="1" ht="35.25" customHeight="1" x14ac:dyDescent="0.25">
      <c r="A118" s="14" t="s">
        <v>394</v>
      </c>
      <c r="B118" s="36" t="s">
        <v>237</v>
      </c>
      <c r="C118" s="49"/>
      <c r="D118" s="40" t="s">
        <v>12</v>
      </c>
      <c r="E118" s="37">
        <v>3</v>
      </c>
      <c r="F118" s="49"/>
      <c r="G118" s="18">
        <f t="shared" si="2"/>
        <v>0</v>
      </c>
      <c r="I118" s="10"/>
    </row>
    <row r="119" spans="1:9" s="9" customFormat="1" ht="35.25" customHeight="1" x14ac:dyDescent="0.25">
      <c r="A119" s="14" t="s">
        <v>395</v>
      </c>
      <c r="B119" s="38" t="s">
        <v>238</v>
      </c>
      <c r="C119" s="49"/>
      <c r="D119" s="40" t="s">
        <v>12</v>
      </c>
      <c r="E119" s="37">
        <v>6</v>
      </c>
      <c r="F119" s="49"/>
      <c r="G119" s="18">
        <f t="shared" si="2"/>
        <v>0</v>
      </c>
      <c r="I119" s="10"/>
    </row>
    <row r="120" spans="1:9" s="9" customFormat="1" ht="35.25" customHeight="1" x14ac:dyDescent="0.25">
      <c r="A120" s="14" t="s">
        <v>396</v>
      </c>
      <c r="B120" s="38" t="s">
        <v>239</v>
      </c>
      <c r="C120" s="49"/>
      <c r="D120" s="40" t="s">
        <v>12</v>
      </c>
      <c r="E120" s="37">
        <v>3</v>
      </c>
      <c r="F120" s="49"/>
      <c r="G120" s="18">
        <f t="shared" si="2"/>
        <v>0</v>
      </c>
      <c r="I120" s="10"/>
    </row>
    <row r="121" spans="1:9" s="9" customFormat="1" ht="35.25" customHeight="1" x14ac:dyDescent="0.25">
      <c r="A121" s="14" t="s">
        <v>397</v>
      </c>
      <c r="B121" s="36" t="s">
        <v>240</v>
      </c>
      <c r="C121" s="49"/>
      <c r="D121" s="40" t="s">
        <v>12</v>
      </c>
      <c r="E121" s="37">
        <v>3</v>
      </c>
      <c r="F121" s="49"/>
      <c r="G121" s="18">
        <f t="shared" si="2"/>
        <v>0</v>
      </c>
      <c r="I121" s="10"/>
    </row>
    <row r="122" spans="1:9" s="9" customFormat="1" ht="35.25" customHeight="1" x14ac:dyDescent="0.25">
      <c r="A122" s="14" t="s">
        <v>398</v>
      </c>
      <c r="B122" s="36" t="s">
        <v>241</v>
      </c>
      <c r="C122" s="49"/>
      <c r="D122" s="40" t="s">
        <v>12</v>
      </c>
      <c r="E122" s="37">
        <v>3</v>
      </c>
      <c r="F122" s="49"/>
      <c r="G122" s="18">
        <f t="shared" si="2"/>
        <v>0</v>
      </c>
      <c r="I122" s="10"/>
    </row>
    <row r="123" spans="1:9" s="9" customFormat="1" ht="35.25" customHeight="1" x14ac:dyDescent="0.25">
      <c r="A123" s="14" t="s">
        <v>399</v>
      </c>
      <c r="B123" s="36" t="s">
        <v>242</v>
      </c>
      <c r="C123" s="49"/>
      <c r="D123" s="40" t="s">
        <v>12</v>
      </c>
      <c r="E123" s="37">
        <v>6</v>
      </c>
      <c r="F123" s="49"/>
      <c r="G123" s="18">
        <f t="shared" si="2"/>
        <v>0</v>
      </c>
      <c r="I123" s="10"/>
    </row>
    <row r="124" spans="1:9" s="9" customFormat="1" ht="35.25" customHeight="1" x14ac:dyDescent="0.25">
      <c r="A124" s="14" t="s">
        <v>400</v>
      </c>
      <c r="B124" s="36" t="s">
        <v>243</v>
      </c>
      <c r="C124" s="49"/>
      <c r="D124" s="40" t="s">
        <v>12</v>
      </c>
      <c r="E124" s="37">
        <v>6</v>
      </c>
      <c r="F124" s="49"/>
      <c r="G124" s="18">
        <f t="shared" si="2"/>
        <v>0</v>
      </c>
      <c r="I124" s="10"/>
    </row>
    <row r="125" spans="1:9" s="9" customFormat="1" ht="35.25" customHeight="1" x14ac:dyDescent="0.25">
      <c r="A125" s="14" t="s">
        <v>401</v>
      </c>
      <c r="B125" s="36" t="s">
        <v>244</v>
      </c>
      <c r="C125" s="49"/>
      <c r="D125" s="40" t="s">
        <v>12</v>
      </c>
      <c r="E125" s="37">
        <v>6</v>
      </c>
      <c r="F125" s="49"/>
      <c r="G125" s="18">
        <f t="shared" si="2"/>
        <v>0</v>
      </c>
      <c r="I125" s="10"/>
    </row>
    <row r="126" spans="1:9" s="9" customFormat="1" ht="35.25" customHeight="1" x14ac:dyDescent="0.25">
      <c r="A126" s="14" t="s">
        <v>402</v>
      </c>
      <c r="B126" s="36" t="s">
        <v>245</v>
      </c>
      <c r="C126" s="49"/>
      <c r="D126" s="40" t="s">
        <v>12</v>
      </c>
      <c r="E126" s="37">
        <v>3</v>
      </c>
      <c r="F126" s="49"/>
      <c r="G126" s="18">
        <f t="shared" si="2"/>
        <v>0</v>
      </c>
      <c r="I126" s="10"/>
    </row>
    <row r="127" spans="1:9" s="9" customFormat="1" ht="35.25" customHeight="1" x14ac:dyDescent="0.25">
      <c r="A127" s="14" t="s">
        <v>403</v>
      </c>
      <c r="B127" s="36" t="s">
        <v>246</v>
      </c>
      <c r="C127" s="49"/>
      <c r="D127" s="40" t="s">
        <v>12</v>
      </c>
      <c r="E127" s="37">
        <v>3</v>
      </c>
      <c r="F127" s="49"/>
      <c r="G127" s="18">
        <f t="shared" si="2"/>
        <v>0</v>
      </c>
      <c r="I127" s="10"/>
    </row>
    <row r="128" spans="1:9" s="9" customFormat="1" ht="35.25" customHeight="1" x14ac:dyDescent="0.25">
      <c r="A128" s="14" t="s">
        <v>404</v>
      </c>
      <c r="B128" s="36" t="s">
        <v>247</v>
      </c>
      <c r="C128" s="49"/>
      <c r="D128" s="40" t="s">
        <v>12</v>
      </c>
      <c r="E128" s="37">
        <v>3</v>
      </c>
      <c r="F128" s="49"/>
      <c r="G128" s="18">
        <f t="shared" si="2"/>
        <v>0</v>
      </c>
      <c r="I128" s="10"/>
    </row>
    <row r="129" spans="1:10" s="9" customFormat="1" ht="35.25" customHeight="1" x14ac:dyDescent="0.25">
      <c r="A129" s="14" t="s">
        <v>405</v>
      </c>
      <c r="B129" s="36" t="s">
        <v>248</v>
      </c>
      <c r="C129" s="49"/>
      <c r="D129" s="40" t="s">
        <v>12</v>
      </c>
      <c r="E129" s="37">
        <v>3</v>
      </c>
      <c r="F129" s="49"/>
      <c r="G129" s="18">
        <f t="shared" si="2"/>
        <v>0</v>
      </c>
      <c r="I129" s="10"/>
    </row>
    <row r="130" spans="1:10" s="9" customFormat="1" ht="35.25" customHeight="1" x14ac:dyDescent="0.25">
      <c r="A130" s="14" t="s">
        <v>406</v>
      </c>
      <c r="B130" s="36" t="s">
        <v>249</v>
      </c>
      <c r="C130" s="49"/>
      <c r="D130" s="40" t="s">
        <v>12</v>
      </c>
      <c r="E130" s="37">
        <v>24</v>
      </c>
      <c r="F130" s="49"/>
      <c r="G130" s="18">
        <f t="shared" si="2"/>
        <v>0</v>
      </c>
      <c r="I130" s="10"/>
    </row>
    <row r="131" spans="1:10" s="9" customFormat="1" ht="35.25" customHeight="1" x14ac:dyDescent="0.25">
      <c r="A131" s="14" t="s">
        <v>407</v>
      </c>
      <c r="B131" s="36" t="s">
        <v>250</v>
      </c>
      <c r="C131" s="49"/>
      <c r="D131" s="40" t="s">
        <v>12</v>
      </c>
      <c r="E131" s="37">
        <v>6</v>
      </c>
      <c r="F131" s="49"/>
      <c r="G131" s="18">
        <f t="shared" si="2"/>
        <v>0</v>
      </c>
      <c r="I131" s="10"/>
    </row>
    <row r="132" spans="1:10" s="9" customFormat="1" ht="35.25" customHeight="1" x14ac:dyDescent="0.25">
      <c r="A132" s="14" t="s">
        <v>408</v>
      </c>
      <c r="B132" s="36" t="s">
        <v>251</v>
      </c>
      <c r="C132" s="49"/>
      <c r="D132" s="40" t="s">
        <v>12</v>
      </c>
      <c r="E132" s="37">
        <v>30</v>
      </c>
      <c r="F132" s="49"/>
      <c r="G132" s="18">
        <f t="shared" si="2"/>
        <v>0</v>
      </c>
      <c r="I132" s="10"/>
    </row>
    <row r="133" spans="1:10" s="9" customFormat="1" ht="35.25" customHeight="1" x14ac:dyDescent="0.25">
      <c r="A133" s="14" t="s">
        <v>409</v>
      </c>
      <c r="B133" s="36" t="s">
        <v>252</v>
      </c>
      <c r="C133" s="49"/>
      <c r="D133" s="40" t="s">
        <v>12</v>
      </c>
      <c r="E133" s="37">
        <v>15</v>
      </c>
      <c r="F133" s="49"/>
      <c r="G133" s="18">
        <f t="shared" si="2"/>
        <v>0</v>
      </c>
      <c r="I133" s="10"/>
    </row>
    <row r="134" spans="1:10" s="9" customFormat="1" ht="35.25" customHeight="1" x14ac:dyDescent="0.25">
      <c r="A134" s="14" t="s">
        <v>410</v>
      </c>
      <c r="B134" s="36" t="s">
        <v>253</v>
      </c>
      <c r="C134" s="49"/>
      <c r="D134" s="40" t="s">
        <v>12</v>
      </c>
      <c r="E134" s="37">
        <v>6</v>
      </c>
      <c r="F134" s="49"/>
      <c r="G134" s="18">
        <f t="shared" si="2"/>
        <v>0</v>
      </c>
      <c r="I134" s="10"/>
    </row>
    <row r="135" spans="1:10" s="9" customFormat="1" ht="35.25" customHeight="1" x14ac:dyDescent="0.25">
      <c r="A135" s="14" t="s">
        <v>411</v>
      </c>
      <c r="B135" s="36" t="s">
        <v>254</v>
      </c>
      <c r="C135" s="49"/>
      <c r="D135" s="40" t="s">
        <v>12</v>
      </c>
      <c r="E135" s="37">
        <v>6</v>
      </c>
      <c r="F135" s="49"/>
      <c r="G135" s="18">
        <f t="shared" si="2"/>
        <v>0</v>
      </c>
      <c r="I135" s="10"/>
    </row>
    <row r="136" spans="1:10" s="9" customFormat="1" ht="35.25" customHeight="1" x14ac:dyDescent="0.25">
      <c r="A136" s="14" t="s">
        <v>412</v>
      </c>
      <c r="B136" s="36" t="s">
        <v>255</v>
      </c>
      <c r="C136" s="49"/>
      <c r="D136" s="40" t="s">
        <v>12</v>
      </c>
      <c r="E136" s="37">
        <v>3</v>
      </c>
      <c r="F136" s="49"/>
      <c r="G136" s="18">
        <f t="shared" si="2"/>
        <v>0</v>
      </c>
      <c r="I136" s="10"/>
    </row>
    <row r="137" spans="1:10" s="9" customFormat="1" ht="35.25" customHeight="1" x14ac:dyDescent="0.25">
      <c r="A137" s="14" t="s">
        <v>413</v>
      </c>
      <c r="B137" s="36" t="s">
        <v>256</v>
      </c>
      <c r="C137" s="49"/>
      <c r="D137" s="40" t="s">
        <v>12</v>
      </c>
      <c r="E137" s="37">
        <v>3</v>
      </c>
      <c r="F137" s="49"/>
      <c r="G137" s="18">
        <f t="shared" si="2"/>
        <v>0</v>
      </c>
      <c r="I137" s="10"/>
    </row>
    <row r="138" spans="1:10" s="9" customFormat="1" ht="35.25" customHeight="1" x14ac:dyDescent="0.25">
      <c r="A138" s="14" t="s">
        <v>414</v>
      </c>
      <c r="B138" s="36" t="s">
        <v>257</v>
      </c>
      <c r="C138" s="49"/>
      <c r="D138" s="40" t="s">
        <v>12</v>
      </c>
      <c r="E138" s="37">
        <v>3</v>
      </c>
      <c r="F138" s="49"/>
      <c r="G138" s="18">
        <f t="shared" si="2"/>
        <v>0</v>
      </c>
      <c r="I138" s="10"/>
    </row>
    <row r="139" spans="1:10" s="9" customFormat="1" ht="35.25" customHeight="1" x14ac:dyDescent="0.25">
      <c r="A139" s="14" t="s">
        <v>415</v>
      </c>
      <c r="B139" s="36" t="s">
        <v>258</v>
      </c>
      <c r="C139" s="49"/>
      <c r="D139" s="40" t="s">
        <v>12</v>
      </c>
      <c r="E139" s="37">
        <v>3</v>
      </c>
      <c r="F139" s="49"/>
      <c r="G139" s="18">
        <f t="shared" si="2"/>
        <v>0</v>
      </c>
      <c r="J139" s="10"/>
    </row>
    <row r="140" spans="1:10" ht="15" customHeight="1" x14ac:dyDescent="0.2">
      <c r="A140" s="14" t="s">
        <v>416</v>
      </c>
      <c r="B140" s="36" t="s">
        <v>259</v>
      </c>
      <c r="C140" s="74"/>
      <c r="D140" s="40" t="s">
        <v>12</v>
      </c>
      <c r="E140" s="37">
        <v>3</v>
      </c>
      <c r="F140" s="51"/>
      <c r="G140" s="18">
        <f t="shared" si="2"/>
        <v>0</v>
      </c>
      <c r="I140" s="1"/>
      <c r="J140" s="6"/>
    </row>
    <row r="141" spans="1:10" s="9" customFormat="1" ht="35.25" customHeight="1" x14ac:dyDescent="0.25">
      <c r="A141" s="14" t="s">
        <v>417</v>
      </c>
      <c r="B141" s="36" t="s">
        <v>260</v>
      </c>
      <c r="C141" s="49"/>
      <c r="D141" s="40" t="s">
        <v>12</v>
      </c>
      <c r="E141" s="37">
        <v>3</v>
      </c>
      <c r="F141" s="49"/>
      <c r="G141" s="18">
        <f t="shared" si="2"/>
        <v>0</v>
      </c>
      <c r="I141" s="10"/>
    </row>
    <row r="142" spans="1:10" s="9" customFormat="1" ht="35.25" customHeight="1" x14ac:dyDescent="0.25">
      <c r="A142" s="14" t="s">
        <v>418</v>
      </c>
      <c r="B142" s="36" t="s">
        <v>261</v>
      </c>
      <c r="C142" s="49"/>
      <c r="D142" s="40" t="s">
        <v>12</v>
      </c>
      <c r="E142" s="37">
        <v>3</v>
      </c>
      <c r="F142" s="49"/>
      <c r="G142" s="18">
        <f t="shared" si="2"/>
        <v>0</v>
      </c>
      <c r="I142" s="10"/>
    </row>
    <row r="143" spans="1:10" s="9" customFormat="1" ht="35.25" customHeight="1" x14ac:dyDescent="0.25">
      <c r="A143" s="14" t="s">
        <v>419</v>
      </c>
      <c r="B143" s="36" t="s">
        <v>262</v>
      </c>
      <c r="C143" s="49"/>
      <c r="D143" s="40" t="s">
        <v>12</v>
      </c>
      <c r="E143" s="37">
        <v>6</v>
      </c>
      <c r="F143" s="49"/>
      <c r="G143" s="18">
        <f t="shared" si="2"/>
        <v>0</v>
      </c>
      <c r="I143" s="10"/>
    </row>
    <row r="144" spans="1:10" s="9" customFormat="1" ht="35.25" customHeight="1" x14ac:dyDescent="0.25">
      <c r="A144" s="14" t="s">
        <v>420</v>
      </c>
      <c r="B144" s="36" t="s">
        <v>263</v>
      </c>
      <c r="C144" s="49"/>
      <c r="D144" s="40" t="s">
        <v>12</v>
      </c>
      <c r="E144" s="37">
        <v>6</v>
      </c>
      <c r="F144" s="49"/>
      <c r="G144" s="18">
        <f t="shared" si="2"/>
        <v>0</v>
      </c>
      <c r="I144" s="10"/>
    </row>
    <row r="145" spans="1:10" s="9" customFormat="1" ht="35.25" customHeight="1" x14ac:dyDescent="0.25">
      <c r="A145" s="14" t="s">
        <v>421</v>
      </c>
      <c r="B145" s="36" t="s">
        <v>264</v>
      </c>
      <c r="C145" s="49"/>
      <c r="D145" s="40" t="s">
        <v>12</v>
      </c>
      <c r="E145" s="37">
        <v>12</v>
      </c>
      <c r="F145" s="49"/>
      <c r="G145" s="18">
        <f t="shared" si="2"/>
        <v>0</v>
      </c>
      <c r="I145" s="10"/>
    </row>
    <row r="146" spans="1:10" s="9" customFormat="1" ht="42.75" x14ac:dyDescent="0.25">
      <c r="A146" s="14" t="s">
        <v>422</v>
      </c>
      <c r="B146" s="36" t="s">
        <v>265</v>
      </c>
      <c r="C146" s="49"/>
      <c r="D146" s="40" t="s">
        <v>12</v>
      </c>
      <c r="E146" s="37">
        <v>3</v>
      </c>
      <c r="F146" s="49"/>
      <c r="G146" s="18">
        <f t="shared" si="2"/>
        <v>0</v>
      </c>
      <c r="I146" s="10"/>
    </row>
    <row r="147" spans="1:10" s="9" customFormat="1" ht="28.5" x14ac:dyDescent="0.25">
      <c r="A147" s="14" t="s">
        <v>423</v>
      </c>
      <c r="B147" s="36" t="s">
        <v>266</v>
      </c>
      <c r="C147" s="49"/>
      <c r="D147" s="40" t="s">
        <v>12</v>
      </c>
      <c r="E147" s="37">
        <v>6</v>
      </c>
      <c r="F147" s="49"/>
      <c r="G147" s="18">
        <f t="shared" si="2"/>
        <v>0</v>
      </c>
      <c r="I147" s="10"/>
    </row>
    <row r="148" spans="1:10" s="9" customFormat="1" ht="99.75" x14ac:dyDescent="0.25">
      <c r="A148" s="14" t="s">
        <v>424</v>
      </c>
      <c r="B148" s="36" t="s">
        <v>267</v>
      </c>
      <c r="C148" s="49"/>
      <c r="D148" s="40" t="s">
        <v>12</v>
      </c>
      <c r="E148" s="37">
        <v>3</v>
      </c>
      <c r="F148" s="49"/>
      <c r="G148" s="18">
        <f t="shared" si="2"/>
        <v>0</v>
      </c>
      <c r="J148" s="10"/>
    </row>
    <row r="149" spans="1:10" ht="85.5" x14ac:dyDescent="0.2">
      <c r="A149" s="14" t="s">
        <v>425</v>
      </c>
      <c r="B149" s="36" t="s">
        <v>268</v>
      </c>
      <c r="C149" s="74"/>
      <c r="D149" s="40" t="s">
        <v>12</v>
      </c>
      <c r="E149" s="37">
        <v>3</v>
      </c>
      <c r="F149" s="51"/>
      <c r="G149" s="18">
        <f t="shared" si="2"/>
        <v>0</v>
      </c>
      <c r="I149" s="1"/>
      <c r="J149" s="6"/>
    </row>
    <row r="150" spans="1:10" ht="42.75" x14ac:dyDescent="0.2">
      <c r="A150" s="14" t="s">
        <v>426</v>
      </c>
      <c r="B150" s="38" t="s">
        <v>43</v>
      </c>
      <c r="C150" s="74"/>
      <c r="D150" s="40" t="s">
        <v>12</v>
      </c>
      <c r="E150" s="37">
        <v>3</v>
      </c>
      <c r="F150" s="51"/>
      <c r="G150" s="18">
        <f t="shared" si="2"/>
        <v>0</v>
      </c>
      <c r="I150" s="1"/>
      <c r="J150" s="6"/>
    </row>
    <row r="151" spans="1:10" s="9" customFormat="1" ht="35.25" customHeight="1" x14ac:dyDescent="0.25">
      <c r="A151" s="14" t="s">
        <v>427</v>
      </c>
      <c r="B151" s="38" t="s">
        <v>269</v>
      </c>
      <c r="C151" s="49"/>
      <c r="D151" s="40" t="s">
        <v>12</v>
      </c>
      <c r="E151" s="37">
        <v>3</v>
      </c>
      <c r="F151" s="49"/>
      <c r="G151" s="18">
        <f t="shared" si="2"/>
        <v>0</v>
      </c>
      <c r="I151" s="10"/>
    </row>
    <row r="152" spans="1:10" s="9" customFormat="1" ht="35.25" customHeight="1" x14ac:dyDescent="0.25">
      <c r="A152" s="14" t="s">
        <v>428</v>
      </c>
      <c r="B152" s="38" t="s">
        <v>94</v>
      </c>
      <c r="C152" s="49"/>
      <c r="D152" s="40" t="s">
        <v>12</v>
      </c>
      <c r="E152" s="37">
        <v>6</v>
      </c>
      <c r="F152" s="49"/>
      <c r="G152" s="18">
        <f t="shared" ref="G152:G163" si="3">E152*F152</f>
        <v>0</v>
      </c>
      <c r="I152" s="10"/>
    </row>
    <row r="153" spans="1:10" s="9" customFormat="1" ht="35.25" customHeight="1" x14ac:dyDescent="0.25">
      <c r="A153" s="14" t="s">
        <v>429</v>
      </c>
      <c r="B153" s="38" t="s">
        <v>270</v>
      </c>
      <c r="C153" s="49"/>
      <c r="D153" s="40" t="s">
        <v>12</v>
      </c>
      <c r="E153" s="37">
        <v>3</v>
      </c>
      <c r="F153" s="49"/>
      <c r="G153" s="18">
        <f t="shared" si="3"/>
        <v>0</v>
      </c>
      <c r="I153" s="10"/>
    </row>
    <row r="154" spans="1:10" s="9" customFormat="1" ht="35.25" customHeight="1" x14ac:dyDescent="0.25">
      <c r="A154" s="14" t="s">
        <v>430</v>
      </c>
      <c r="B154" s="38" t="s">
        <v>271</v>
      </c>
      <c r="C154" s="49"/>
      <c r="D154" s="40" t="s">
        <v>12</v>
      </c>
      <c r="E154" s="37">
        <v>3</v>
      </c>
      <c r="F154" s="49"/>
      <c r="G154" s="18">
        <f t="shared" si="3"/>
        <v>0</v>
      </c>
      <c r="I154" s="10"/>
    </row>
    <row r="155" spans="1:10" s="9" customFormat="1" ht="35.25" customHeight="1" x14ac:dyDescent="0.25">
      <c r="A155" s="14" t="s">
        <v>431</v>
      </c>
      <c r="B155" s="38" t="s">
        <v>272</v>
      </c>
      <c r="C155" s="49"/>
      <c r="D155" s="40" t="s">
        <v>12</v>
      </c>
      <c r="E155" s="37">
        <v>3</v>
      </c>
      <c r="F155" s="49"/>
      <c r="G155" s="18">
        <f t="shared" si="3"/>
        <v>0</v>
      </c>
      <c r="I155" s="10"/>
    </row>
    <row r="156" spans="1:10" s="9" customFormat="1" ht="35.25" customHeight="1" x14ac:dyDescent="0.25">
      <c r="A156" s="14" t="s">
        <v>432</v>
      </c>
      <c r="B156" s="38" t="s">
        <v>273</v>
      </c>
      <c r="C156" s="49"/>
      <c r="D156" s="40" t="s">
        <v>12</v>
      </c>
      <c r="E156" s="37">
        <v>3</v>
      </c>
      <c r="F156" s="49"/>
      <c r="G156" s="18">
        <f t="shared" si="3"/>
        <v>0</v>
      </c>
      <c r="I156" s="10"/>
    </row>
    <row r="157" spans="1:10" s="9" customFormat="1" ht="35.25" customHeight="1" x14ac:dyDescent="0.25">
      <c r="A157" s="14" t="s">
        <v>433</v>
      </c>
      <c r="B157" s="38" t="s">
        <v>274</v>
      </c>
      <c r="C157" s="49"/>
      <c r="D157" s="40" t="s">
        <v>12</v>
      </c>
      <c r="E157" s="37">
        <v>3</v>
      </c>
      <c r="F157" s="49"/>
      <c r="G157" s="18">
        <f t="shared" si="3"/>
        <v>0</v>
      </c>
      <c r="I157" s="10"/>
    </row>
    <row r="158" spans="1:10" s="9" customFormat="1" ht="35.25" customHeight="1" x14ac:dyDescent="0.25">
      <c r="A158" s="14" t="s">
        <v>434</v>
      </c>
      <c r="B158" s="38" t="s">
        <v>275</v>
      </c>
      <c r="C158" s="49"/>
      <c r="D158" s="40" t="s">
        <v>12</v>
      </c>
      <c r="E158" s="37">
        <v>3</v>
      </c>
      <c r="F158" s="49"/>
      <c r="G158" s="18">
        <f t="shared" si="3"/>
        <v>0</v>
      </c>
      <c r="I158" s="10"/>
    </row>
    <row r="159" spans="1:10" s="9" customFormat="1" ht="35.25" customHeight="1" x14ac:dyDescent="0.25">
      <c r="A159" s="14" t="s">
        <v>435</v>
      </c>
      <c r="B159" s="38" t="s">
        <v>276</v>
      </c>
      <c r="C159" s="49"/>
      <c r="D159" s="40" t="s">
        <v>12</v>
      </c>
      <c r="E159" s="37">
        <v>6</v>
      </c>
      <c r="F159" s="49"/>
      <c r="G159" s="18">
        <f t="shared" si="3"/>
        <v>0</v>
      </c>
      <c r="I159" s="10"/>
    </row>
    <row r="160" spans="1:10" s="9" customFormat="1" ht="35.25" customHeight="1" x14ac:dyDescent="0.25">
      <c r="A160" s="14" t="s">
        <v>436</v>
      </c>
      <c r="B160" s="38" t="s">
        <v>277</v>
      </c>
      <c r="C160" s="49"/>
      <c r="D160" s="40" t="s">
        <v>12</v>
      </c>
      <c r="E160" s="37">
        <v>6</v>
      </c>
      <c r="F160" s="49"/>
      <c r="G160" s="18">
        <f t="shared" si="3"/>
        <v>0</v>
      </c>
      <c r="I160" s="10"/>
    </row>
    <row r="161" spans="1:10" s="9" customFormat="1" ht="35.25" customHeight="1" x14ac:dyDescent="0.25">
      <c r="A161" s="14" t="s">
        <v>437</v>
      </c>
      <c r="B161" s="38" t="s">
        <v>278</v>
      </c>
      <c r="C161" s="49"/>
      <c r="D161" s="40" t="s">
        <v>12</v>
      </c>
      <c r="E161" s="37">
        <v>6</v>
      </c>
      <c r="F161" s="49"/>
      <c r="G161" s="18">
        <f t="shared" si="3"/>
        <v>0</v>
      </c>
      <c r="I161" s="10"/>
    </row>
    <row r="162" spans="1:10" s="9" customFormat="1" ht="35.25" customHeight="1" x14ac:dyDescent="0.25">
      <c r="A162" s="14" t="s">
        <v>438</v>
      </c>
      <c r="B162" s="38" t="s">
        <v>279</v>
      </c>
      <c r="C162" s="49"/>
      <c r="D162" s="40" t="s">
        <v>12</v>
      </c>
      <c r="E162" s="37">
        <v>6</v>
      </c>
      <c r="F162" s="49"/>
      <c r="G162" s="18">
        <f t="shared" si="3"/>
        <v>0</v>
      </c>
      <c r="I162" s="10"/>
    </row>
    <row r="163" spans="1:10" s="9" customFormat="1" ht="35.25" customHeight="1" x14ac:dyDescent="0.25">
      <c r="A163" s="14" t="s">
        <v>439</v>
      </c>
      <c r="B163" s="38" t="s">
        <v>280</v>
      </c>
      <c r="C163" s="49"/>
      <c r="D163" s="40" t="s">
        <v>12</v>
      </c>
      <c r="E163" s="37">
        <v>6</v>
      </c>
      <c r="F163" s="49"/>
      <c r="G163" s="18">
        <f t="shared" si="3"/>
        <v>0</v>
      </c>
      <c r="I163" s="10"/>
    </row>
    <row r="164" spans="1:10" s="9" customFormat="1" ht="35.25" customHeight="1" x14ac:dyDescent="0.25">
      <c r="A164" s="86" t="s">
        <v>11</v>
      </c>
      <c r="B164" s="105" t="s">
        <v>281</v>
      </c>
      <c r="C164" s="52"/>
      <c r="D164" s="180"/>
      <c r="E164" s="181"/>
      <c r="F164" s="181"/>
      <c r="G164" s="182"/>
      <c r="I164" s="10"/>
    </row>
    <row r="165" spans="1:10" s="9" customFormat="1" ht="35.25" customHeight="1" x14ac:dyDescent="0.25">
      <c r="A165" s="14" t="s">
        <v>618</v>
      </c>
      <c r="B165" s="36" t="s">
        <v>282</v>
      </c>
      <c r="C165" s="49"/>
      <c r="D165" s="40" t="s">
        <v>12</v>
      </c>
      <c r="E165" s="37">
        <v>4</v>
      </c>
      <c r="F165" s="49"/>
      <c r="G165" s="18">
        <f>E165*F165</f>
        <v>0</v>
      </c>
      <c r="I165" s="10"/>
    </row>
    <row r="166" spans="1:10" s="9" customFormat="1" ht="35.25" customHeight="1" x14ac:dyDescent="0.25">
      <c r="A166" s="14" t="s">
        <v>619</v>
      </c>
      <c r="B166" s="36" t="s">
        <v>283</v>
      </c>
      <c r="C166" s="49"/>
      <c r="D166" s="40" t="s">
        <v>12</v>
      </c>
      <c r="E166" s="37">
        <v>3</v>
      </c>
      <c r="F166" s="49"/>
      <c r="G166" s="18">
        <f t="shared" ref="G166:G229" si="4">E166*F166</f>
        <v>0</v>
      </c>
      <c r="I166" s="10"/>
    </row>
    <row r="167" spans="1:10" s="9" customFormat="1" ht="35.25" customHeight="1" x14ac:dyDescent="0.25">
      <c r="A167" s="14" t="s">
        <v>620</v>
      </c>
      <c r="B167" s="36" t="s">
        <v>284</v>
      </c>
      <c r="C167" s="49"/>
      <c r="D167" s="40" t="s">
        <v>12</v>
      </c>
      <c r="E167" s="37">
        <v>3</v>
      </c>
      <c r="F167" s="49"/>
      <c r="G167" s="18">
        <f t="shared" si="4"/>
        <v>0</v>
      </c>
      <c r="I167" s="10"/>
    </row>
    <row r="168" spans="1:10" s="9" customFormat="1" ht="35.25" customHeight="1" x14ac:dyDescent="0.25">
      <c r="A168" s="14" t="s">
        <v>621</v>
      </c>
      <c r="B168" s="36" t="s">
        <v>285</v>
      </c>
      <c r="C168" s="49"/>
      <c r="D168" s="40" t="s">
        <v>12</v>
      </c>
      <c r="E168" s="37">
        <v>21</v>
      </c>
      <c r="F168" s="49"/>
      <c r="G168" s="18">
        <f t="shared" si="4"/>
        <v>0</v>
      </c>
      <c r="I168" s="10"/>
    </row>
    <row r="169" spans="1:10" s="9" customFormat="1" ht="35.25" customHeight="1" x14ac:dyDescent="0.25">
      <c r="A169" s="14" t="s">
        <v>622</v>
      </c>
      <c r="B169" s="36" t="s">
        <v>286</v>
      </c>
      <c r="C169" s="49"/>
      <c r="D169" s="40" t="s">
        <v>12</v>
      </c>
      <c r="E169" s="37">
        <v>5</v>
      </c>
      <c r="F169" s="49"/>
      <c r="G169" s="18">
        <f t="shared" si="4"/>
        <v>0</v>
      </c>
      <c r="I169" s="10"/>
    </row>
    <row r="170" spans="1:10" s="9" customFormat="1" ht="35.25" customHeight="1" x14ac:dyDescent="0.25">
      <c r="A170" s="14" t="s">
        <v>623</v>
      </c>
      <c r="B170" s="36" t="s">
        <v>287</v>
      </c>
      <c r="C170" s="49"/>
      <c r="D170" s="40" t="s">
        <v>12</v>
      </c>
      <c r="E170" s="37">
        <v>6</v>
      </c>
      <c r="F170" s="49"/>
      <c r="G170" s="18">
        <f t="shared" si="4"/>
        <v>0</v>
      </c>
      <c r="I170" s="10"/>
    </row>
    <row r="171" spans="1:10" s="9" customFormat="1" ht="35.25" customHeight="1" x14ac:dyDescent="0.25">
      <c r="A171" s="14" t="s">
        <v>624</v>
      </c>
      <c r="B171" s="36" t="s">
        <v>288</v>
      </c>
      <c r="C171" s="49"/>
      <c r="D171" s="40" t="s">
        <v>12</v>
      </c>
      <c r="E171" s="37">
        <v>6</v>
      </c>
      <c r="F171" s="49"/>
      <c r="G171" s="18">
        <f t="shared" si="4"/>
        <v>0</v>
      </c>
      <c r="I171" s="10"/>
    </row>
    <row r="172" spans="1:10" s="9" customFormat="1" ht="35.25" customHeight="1" x14ac:dyDescent="0.25">
      <c r="A172" s="14" t="s">
        <v>625</v>
      </c>
      <c r="B172" s="36" t="s">
        <v>289</v>
      </c>
      <c r="C172" s="49"/>
      <c r="D172" s="40" t="s">
        <v>12</v>
      </c>
      <c r="E172" s="37">
        <v>6</v>
      </c>
      <c r="F172" s="49"/>
      <c r="G172" s="18">
        <f t="shared" si="4"/>
        <v>0</v>
      </c>
      <c r="I172" s="10"/>
    </row>
    <row r="173" spans="1:10" s="9" customFormat="1" ht="35.25" customHeight="1" x14ac:dyDescent="0.25">
      <c r="A173" s="14" t="s">
        <v>626</v>
      </c>
      <c r="B173" s="36" t="s">
        <v>290</v>
      </c>
      <c r="C173" s="49"/>
      <c r="D173" s="40" t="s">
        <v>12</v>
      </c>
      <c r="E173" s="37">
        <v>6</v>
      </c>
      <c r="F173" s="49"/>
      <c r="G173" s="18">
        <f t="shared" si="4"/>
        <v>0</v>
      </c>
      <c r="I173" s="10"/>
    </row>
    <row r="174" spans="1:10" s="9" customFormat="1" ht="35.25" customHeight="1" x14ac:dyDescent="0.25">
      <c r="A174" s="14" t="s">
        <v>627</v>
      </c>
      <c r="B174" s="36" t="s">
        <v>291</v>
      </c>
      <c r="C174" s="49"/>
      <c r="D174" s="40" t="s">
        <v>12</v>
      </c>
      <c r="E174" s="37">
        <v>6</v>
      </c>
      <c r="F174" s="49"/>
      <c r="G174" s="18">
        <f t="shared" si="4"/>
        <v>0</v>
      </c>
      <c r="J174" s="10"/>
    </row>
    <row r="175" spans="1:10" ht="15" customHeight="1" x14ac:dyDescent="0.2">
      <c r="A175" s="14" t="s">
        <v>628</v>
      </c>
      <c r="B175" s="36" t="s">
        <v>292</v>
      </c>
      <c r="C175" s="49"/>
      <c r="D175" s="40" t="s">
        <v>12</v>
      </c>
      <c r="E175" s="37">
        <v>6</v>
      </c>
      <c r="F175" s="49"/>
      <c r="G175" s="18">
        <f t="shared" si="4"/>
        <v>0</v>
      </c>
      <c r="I175" s="1"/>
      <c r="J175" s="6"/>
    </row>
    <row r="176" spans="1:10" s="9" customFormat="1" ht="35.25" customHeight="1" x14ac:dyDescent="0.25">
      <c r="A176" s="14" t="s">
        <v>629</v>
      </c>
      <c r="B176" s="36" t="s">
        <v>293</v>
      </c>
      <c r="C176" s="49"/>
      <c r="D176" s="40" t="s">
        <v>12</v>
      </c>
      <c r="E176" s="37">
        <v>6</v>
      </c>
      <c r="F176" s="49"/>
      <c r="G176" s="18">
        <f t="shared" si="4"/>
        <v>0</v>
      </c>
      <c r="I176" s="10"/>
    </row>
    <row r="177" spans="1:10" s="9" customFormat="1" ht="35.25" customHeight="1" x14ac:dyDescent="0.25">
      <c r="A177" s="14" t="s">
        <v>630</v>
      </c>
      <c r="B177" s="36" t="s">
        <v>294</v>
      </c>
      <c r="C177" s="49"/>
      <c r="D177" s="40" t="s">
        <v>12</v>
      </c>
      <c r="E177" s="37">
        <v>6</v>
      </c>
      <c r="F177" s="49"/>
      <c r="G177" s="18">
        <f t="shared" si="4"/>
        <v>0</v>
      </c>
      <c r="I177" s="10"/>
    </row>
    <row r="178" spans="1:10" s="9" customFormat="1" ht="35.25" customHeight="1" x14ac:dyDescent="0.25">
      <c r="A178" s="14" t="s">
        <v>631</v>
      </c>
      <c r="B178" s="36" t="s">
        <v>295</v>
      </c>
      <c r="C178" s="49"/>
      <c r="D178" s="40" t="s">
        <v>12</v>
      </c>
      <c r="E178" s="37">
        <v>6</v>
      </c>
      <c r="F178" s="49"/>
      <c r="G178" s="18">
        <f t="shared" si="4"/>
        <v>0</v>
      </c>
      <c r="I178" s="10"/>
    </row>
    <row r="179" spans="1:10" s="9" customFormat="1" ht="35.25" customHeight="1" x14ac:dyDescent="0.25">
      <c r="A179" s="14" t="s">
        <v>632</v>
      </c>
      <c r="B179" s="36" t="s">
        <v>296</v>
      </c>
      <c r="C179" s="49"/>
      <c r="D179" s="40" t="s">
        <v>12</v>
      </c>
      <c r="E179" s="37">
        <v>6</v>
      </c>
      <c r="F179" s="49"/>
      <c r="G179" s="18">
        <f t="shared" si="4"/>
        <v>0</v>
      </c>
      <c r="I179" s="10"/>
    </row>
    <row r="180" spans="1:10" s="9" customFormat="1" ht="35.25" customHeight="1" x14ac:dyDescent="0.25">
      <c r="A180" s="14" t="s">
        <v>633</v>
      </c>
      <c r="B180" s="36" t="s">
        <v>297</v>
      </c>
      <c r="C180" s="49"/>
      <c r="D180" s="40" t="s">
        <v>12</v>
      </c>
      <c r="E180" s="37">
        <v>6</v>
      </c>
      <c r="F180" s="49"/>
      <c r="G180" s="18">
        <f t="shared" si="4"/>
        <v>0</v>
      </c>
      <c r="I180" s="10"/>
    </row>
    <row r="181" spans="1:10" s="9" customFormat="1" ht="35.25" customHeight="1" x14ac:dyDescent="0.25">
      <c r="A181" s="14" t="s">
        <v>634</v>
      </c>
      <c r="B181" s="36" t="s">
        <v>298</v>
      </c>
      <c r="C181" s="49"/>
      <c r="D181" s="40" t="s">
        <v>12</v>
      </c>
      <c r="E181" s="37">
        <v>3</v>
      </c>
      <c r="F181" s="49"/>
      <c r="G181" s="18">
        <f t="shared" si="4"/>
        <v>0</v>
      </c>
      <c r="I181" s="10"/>
    </row>
    <row r="182" spans="1:10" s="9" customFormat="1" ht="35.25" customHeight="1" x14ac:dyDescent="0.25">
      <c r="A182" s="14" t="s">
        <v>635</v>
      </c>
      <c r="B182" s="36" t="s">
        <v>299</v>
      </c>
      <c r="C182" s="49"/>
      <c r="D182" s="40" t="s">
        <v>12</v>
      </c>
      <c r="E182" s="37">
        <v>3</v>
      </c>
      <c r="F182" s="49"/>
      <c r="G182" s="18">
        <f t="shared" si="4"/>
        <v>0</v>
      </c>
      <c r="I182" s="10"/>
    </row>
    <row r="183" spans="1:10" s="9" customFormat="1" ht="35.25" customHeight="1" x14ac:dyDescent="0.25">
      <c r="A183" s="14" t="s">
        <v>636</v>
      </c>
      <c r="B183" s="36" t="s">
        <v>300</v>
      </c>
      <c r="C183" s="49"/>
      <c r="D183" s="40" t="s">
        <v>12</v>
      </c>
      <c r="E183" s="37">
        <v>3</v>
      </c>
      <c r="F183" s="49"/>
      <c r="G183" s="18">
        <f t="shared" si="4"/>
        <v>0</v>
      </c>
      <c r="J183" s="10"/>
    </row>
    <row r="184" spans="1:10" s="9" customFormat="1" ht="35.25" customHeight="1" x14ac:dyDescent="0.25">
      <c r="A184" s="14" t="s">
        <v>637</v>
      </c>
      <c r="B184" s="36" t="s">
        <v>301</v>
      </c>
      <c r="C184" s="49"/>
      <c r="D184" s="40" t="s">
        <v>12</v>
      </c>
      <c r="E184" s="37">
        <v>14</v>
      </c>
      <c r="F184" s="49"/>
      <c r="G184" s="18">
        <f t="shared" si="4"/>
        <v>0</v>
      </c>
      <c r="J184" s="10"/>
    </row>
    <row r="185" spans="1:10" s="9" customFormat="1" ht="35.25" customHeight="1" x14ac:dyDescent="0.25">
      <c r="A185" s="14" t="s">
        <v>638</v>
      </c>
      <c r="B185" s="36" t="s">
        <v>302</v>
      </c>
      <c r="C185" s="49"/>
      <c r="D185" s="40" t="s">
        <v>12</v>
      </c>
      <c r="E185" s="37">
        <v>12</v>
      </c>
      <c r="F185" s="49"/>
      <c r="G185" s="18">
        <f t="shared" si="4"/>
        <v>0</v>
      </c>
      <c r="J185" s="10"/>
    </row>
    <row r="186" spans="1:10" s="9" customFormat="1" ht="35.25" customHeight="1" x14ac:dyDescent="0.25">
      <c r="A186" s="14" t="s">
        <v>639</v>
      </c>
      <c r="B186" s="36" t="s">
        <v>303</v>
      </c>
      <c r="C186" s="49"/>
      <c r="D186" s="40" t="s">
        <v>12</v>
      </c>
      <c r="E186" s="37">
        <v>1</v>
      </c>
      <c r="F186" s="49"/>
      <c r="G186" s="18">
        <f t="shared" si="4"/>
        <v>0</v>
      </c>
      <c r="I186" s="10"/>
    </row>
    <row r="187" spans="1:10" s="9" customFormat="1" ht="35.25" customHeight="1" x14ac:dyDescent="0.25">
      <c r="A187" s="14" t="s">
        <v>640</v>
      </c>
      <c r="B187" s="36" t="s">
        <v>304</v>
      </c>
      <c r="C187" s="49"/>
      <c r="D187" s="40" t="s">
        <v>12</v>
      </c>
      <c r="E187" s="37">
        <v>5</v>
      </c>
      <c r="F187" s="49"/>
      <c r="G187" s="18">
        <f t="shared" si="4"/>
        <v>0</v>
      </c>
      <c r="I187" s="10"/>
    </row>
    <row r="188" spans="1:10" s="9" customFormat="1" ht="35.25" customHeight="1" x14ac:dyDescent="0.25">
      <c r="A188" s="14" t="s">
        <v>641</v>
      </c>
      <c r="B188" s="36" t="s">
        <v>305</v>
      </c>
      <c r="C188" s="49"/>
      <c r="D188" s="40" t="s">
        <v>12</v>
      </c>
      <c r="E188" s="37">
        <v>3</v>
      </c>
      <c r="F188" s="49"/>
      <c r="G188" s="18">
        <f t="shared" si="4"/>
        <v>0</v>
      </c>
      <c r="I188" s="10"/>
    </row>
    <row r="189" spans="1:10" s="9" customFormat="1" ht="35.25" customHeight="1" x14ac:dyDescent="0.25">
      <c r="A189" s="14" t="s">
        <v>642</v>
      </c>
      <c r="B189" s="36" t="s">
        <v>306</v>
      </c>
      <c r="C189" s="49"/>
      <c r="D189" s="40" t="s">
        <v>12</v>
      </c>
      <c r="E189" s="37">
        <v>3</v>
      </c>
      <c r="F189" s="49"/>
      <c r="G189" s="18">
        <f t="shared" si="4"/>
        <v>0</v>
      </c>
      <c r="I189" s="10"/>
    </row>
    <row r="190" spans="1:10" s="9" customFormat="1" ht="35.25" customHeight="1" x14ac:dyDescent="0.25">
      <c r="A190" s="14" t="s">
        <v>643</v>
      </c>
      <c r="B190" s="36" t="s">
        <v>307</v>
      </c>
      <c r="C190" s="49"/>
      <c r="D190" s="40" t="s">
        <v>12</v>
      </c>
      <c r="E190" s="37">
        <v>3</v>
      </c>
      <c r="F190" s="49"/>
      <c r="G190" s="18">
        <f t="shared" si="4"/>
        <v>0</v>
      </c>
      <c r="I190" s="10"/>
    </row>
    <row r="191" spans="1:10" s="9" customFormat="1" ht="35.25" customHeight="1" x14ac:dyDescent="0.25">
      <c r="A191" s="14" t="s">
        <v>644</v>
      </c>
      <c r="B191" s="36" t="s">
        <v>308</v>
      </c>
      <c r="C191" s="49"/>
      <c r="D191" s="40" t="s">
        <v>12</v>
      </c>
      <c r="E191" s="37">
        <v>3</v>
      </c>
      <c r="F191" s="49"/>
      <c r="G191" s="18">
        <f t="shared" si="4"/>
        <v>0</v>
      </c>
      <c r="I191" s="10"/>
    </row>
    <row r="192" spans="1:10" s="9" customFormat="1" ht="35.25" customHeight="1" x14ac:dyDescent="0.25">
      <c r="A192" s="14" t="s">
        <v>645</v>
      </c>
      <c r="B192" s="36" t="s">
        <v>309</v>
      </c>
      <c r="C192" s="49"/>
      <c r="D192" s="40" t="s">
        <v>12</v>
      </c>
      <c r="E192" s="37">
        <v>3</v>
      </c>
      <c r="F192" s="49"/>
      <c r="G192" s="18">
        <f t="shared" si="4"/>
        <v>0</v>
      </c>
      <c r="I192" s="10"/>
    </row>
    <row r="193" spans="1:10" s="9" customFormat="1" ht="35.25" customHeight="1" x14ac:dyDescent="0.25">
      <c r="A193" s="14" t="s">
        <v>646</v>
      </c>
      <c r="B193" s="36" t="s">
        <v>310</v>
      </c>
      <c r="C193" s="49"/>
      <c r="D193" s="40" t="s">
        <v>12</v>
      </c>
      <c r="E193" s="37">
        <v>3</v>
      </c>
      <c r="F193" s="49"/>
      <c r="G193" s="18">
        <f t="shared" si="4"/>
        <v>0</v>
      </c>
      <c r="I193" s="10"/>
    </row>
    <row r="194" spans="1:10" s="9" customFormat="1" ht="35.25" customHeight="1" x14ac:dyDescent="0.25">
      <c r="A194" s="14" t="s">
        <v>647</v>
      </c>
      <c r="B194" s="36" t="s">
        <v>311</v>
      </c>
      <c r="C194" s="49"/>
      <c r="D194" s="40" t="s">
        <v>12</v>
      </c>
      <c r="E194" s="37">
        <v>3</v>
      </c>
      <c r="F194" s="49"/>
      <c r="G194" s="18">
        <f t="shared" si="4"/>
        <v>0</v>
      </c>
      <c r="I194" s="10"/>
    </row>
    <row r="195" spans="1:10" s="9" customFormat="1" ht="35.25" customHeight="1" x14ac:dyDescent="0.25">
      <c r="A195" s="14" t="s">
        <v>648</v>
      </c>
      <c r="B195" s="36" t="s">
        <v>312</v>
      </c>
      <c r="C195" s="49"/>
      <c r="D195" s="40" t="s">
        <v>12</v>
      </c>
      <c r="E195" s="37">
        <v>3</v>
      </c>
      <c r="F195" s="49"/>
      <c r="G195" s="18">
        <f t="shared" si="4"/>
        <v>0</v>
      </c>
      <c r="J195" s="10"/>
    </row>
    <row r="196" spans="1:10" ht="15" customHeight="1" x14ac:dyDescent="0.2">
      <c r="A196" s="14" t="s">
        <v>649</v>
      </c>
      <c r="B196" s="36" t="s">
        <v>313</v>
      </c>
      <c r="C196" s="49"/>
      <c r="D196" s="40" t="s">
        <v>12</v>
      </c>
      <c r="E196" s="37">
        <v>3</v>
      </c>
      <c r="F196" s="49"/>
      <c r="G196" s="18">
        <f t="shared" si="4"/>
        <v>0</v>
      </c>
      <c r="I196" s="1"/>
      <c r="J196" s="6"/>
    </row>
    <row r="197" spans="1:10" s="9" customFormat="1" ht="35.25" customHeight="1" x14ac:dyDescent="0.25">
      <c r="A197" s="14" t="s">
        <v>650</v>
      </c>
      <c r="B197" s="36" t="s">
        <v>314</v>
      </c>
      <c r="C197" s="49"/>
      <c r="D197" s="40" t="s">
        <v>12</v>
      </c>
      <c r="E197" s="37">
        <v>6</v>
      </c>
      <c r="F197" s="49"/>
      <c r="G197" s="18">
        <f t="shared" si="4"/>
        <v>0</v>
      </c>
      <c r="I197" s="10"/>
    </row>
    <row r="198" spans="1:10" s="9" customFormat="1" ht="35.25" customHeight="1" x14ac:dyDescent="0.25">
      <c r="A198" s="14" t="s">
        <v>651</v>
      </c>
      <c r="B198" s="36" t="s">
        <v>315</v>
      </c>
      <c r="C198" s="49"/>
      <c r="D198" s="40" t="s">
        <v>12</v>
      </c>
      <c r="E198" s="37">
        <v>6</v>
      </c>
      <c r="F198" s="49"/>
      <c r="G198" s="18">
        <f t="shared" si="4"/>
        <v>0</v>
      </c>
      <c r="I198" s="10"/>
    </row>
    <row r="199" spans="1:10" s="9" customFormat="1" ht="35.25" customHeight="1" x14ac:dyDescent="0.25">
      <c r="A199" s="14" t="s">
        <v>652</v>
      </c>
      <c r="B199" s="36" t="s">
        <v>316</v>
      </c>
      <c r="C199" s="49"/>
      <c r="D199" s="40" t="s">
        <v>12</v>
      </c>
      <c r="E199" s="37">
        <v>3</v>
      </c>
      <c r="F199" s="49"/>
      <c r="G199" s="18">
        <f t="shared" si="4"/>
        <v>0</v>
      </c>
      <c r="I199" s="10"/>
    </row>
    <row r="200" spans="1:10" s="9" customFormat="1" ht="35.25" customHeight="1" x14ac:dyDescent="0.25">
      <c r="A200" s="14" t="s">
        <v>653</v>
      </c>
      <c r="B200" s="36" t="s">
        <v>317</v>
      </c>
      <c r="C200" s="49"/>
      <c r="D200" s="40" t="s">
        <v>12</v>
      </c>
      <c r="E200" s="37">
        <v>3</v>
      </c>
      <c r="F200" s="49"/>
      <c r="G200" s="18">
        <f t="shared" si="4"/>
        <v>0</v>
      </c>
      <c r="I200" s="10"/>
    </row>
    <row r="201" spans="1:10" s="9" customFormat="1" ht="35.25" customHeight="1" x14ac:dyDescent="0.25">
      <c r="A201" s="14" t="s">
        <v>654</v>
      </c>
      <c r="B201" s="36" t="s">
        <v>318</v>
      </c>
      <c r="C201" s="49"/>
      <c r="D201" s="40" t="s">
        <v>12</v>
      </c>
      <c r="E201" s="37">
        <v>3</v>
      </c>
      <c r="F201" s="49"/>
      <c r="G201" s="18">
        <f t="shared" si="4"/>
        <v>0</v>
      </c>
      <c r="I201" s="10"/>
    </row>
    <row r="202" spans="1:10" s="9" customFormat="1" ht="35.25" customHeight="1" x14ac:dyDescent="0.25">
      <c r="A202" s="14" t="s">
        <v>655</v>
      </c>
      <c r="B202" s="36" t="s">
        <v>319</v>
      </c>
      <c r="C202" s="49"/>
      <c r="D202" s="40" t="s">
        <v>12</v>
      </c>
      <c r="E202" s="37">
        <v>4</v>
      </c>
      <c r="F202" s="49"/>
      <c r="G202" s="18">
        <f t="shared" si="4"/>
        <v>0</v>
      </c>
      <c r="I202" s="10"/>
    </row>
    <row r="203" spans="1:10" s="9" customFormat="1" ht="35.25" customHeight="1" x14ac:dyDescent="0.25">
      <c r="A203" s="14" t="s">
        <v>656</v>
      </c>
      <c r="B203" s="36" t="s">
        <v>320</v>
      </c>
      <c r="C203" s="49"/>
      <c r="D203" s="40" t="s">
        <v>12</v>
      </c>
      <c r="E203" s="37">
        <v>3</v>
      </c>
      <c r="F203" s="49"/>
      <c r="G203" s="18">
        <f t="shared" si="4"/>
        <v>0</v>
      </c>
      <c r="I203" s="10"/>
    </row>
    <row r="204" spans="1:10" s="9" customFormat="1" ht="35.25" customHeight="1" x14ac:dyDescent="0.25">
      <c r="A204" s="14" t="s">
        <v>657</v>
      </c>
      <c r="B204" s="36" t="s">
        <v>321</v>
      </c>
      <c r="C204" s="49"/>
      <c r="D204" s="40" t="s">
        <v>12</v>
      </c>
      <c r="E204" s="37">
        <v>3</v>
      </c>
      <c r="F204" s="49"/>
      <c r="G204" s="18">
        <f t="shared" si="4"/>
        <v>0</v>
      </c>
      <c r="J204" s="10"/>
    </row>
    <row r="205" spans="1:10" s="9" customFormat="1" ht="35.25" customHeight="1" x14ac:dyDescent="0.25">
      <c r="A205" s="14" t="s">
        <v>658</v>
      </c>
      <c r="B205" s="36" t="s">
        <v>322</v>
      </c>
      <c r="C205" s="49"/>
      <c r="D205" s="40" t="s">
        <v>12</v>
      </c>
      <c r="E205" s="37">
        <v>3</v>
      </c>
      <c r="F205" s="49"/>
      <c r="G205" s="18">
        <f t="shared" si="4"/>
        <v>0</v>
      </c>
      <c r="J205" s="10"/>
    </row>
    <row r="206" spans="1:10" s="9" customFormat="1" ht="35.25" customHeight="1" x14ac:dyDescent="0.25">
      <c r="A206" s="14" t="s">
        <v>659</v>
      </c>
      <c r="B206" s="36" t="s">
        <v>323</v>
      </c>
      <c r="C206" s="49"/>
      <c r="D206" s="40" t="s">
        <v>12</v>
      </c>
      <c r="E206" s="37">
        <v>3</v>
      </c>
      <c r="F206" s="49"/>
      <c r="G206" s="18">
        <f t="shared" si="4"/>
        <v>0</v>
      </c>
      <c r="I206" s="10"/>
    </row>
    <row r="207" spans="1:10" s="9" customFormat="1" ht="35.25" customHeight="1" x14ac:dyDescent="0.25">
      <c r="A207" s="14" t="s">
        <v>660</v>
      </c>
      <c r="B207" s="36" t="s">
        <v>324</v>
      </c>
      <c r="C207" s="49"/>
      <c r="D207" s="40" t="s">
        <v>12</v>
      </c>
      <c r="E207" s="37">
        <v>3</v>
      </c>
      <c r="F207" s="49"/>
      <c r="G207" s="18">
        <f t="shared" si="4"/>
        <v>0</v>
      </c>
      <c r="I207" s="10"/>
    </row>
    <row r="208" spans="1:10" s="9" customFormat="1" ht="35.25" customHeight="1" x14ac:dyDescent="0.25">
      <c r="A208" s="14" t="s">
        <v>661</v>
      </c>
      <c r="B208" s="36" t="s">
        <v>325</v>
      </c>
      <c r="C208" s="49"/>
      <c r="D208" s="40" t="s">
        <v>12</v>
      </c>
      <c r="E208" s="37">
        <v>6</v>
      </c>
      <c r="F208" s="49"/>
      <c r="G208" s="18">
        <f t="shared" si="4"/>
        <v>0</v>
      </c>
      <c r="I208" s="10"/>
    </row>
    <row r="209" spans="1:10" s="9" customFormat="1" ht="35.25" customHeight="1" x14ac:dyDescent="0.25">
      <c r="A209" s="14" t="s">
        <v>662</v>
      </c>
      <c r="B209" s="36" t="s">
        <v>326</v>
      </c>
      <c r="C209" s="49"/>
      <c r="D209" s="40" t="s">
        <v>12</v>
      </c>
      <c r="E209" s="37">
        <v>6</v>
      </c>
      <c r="F209" s="49"/>
      <c r="G209" s="18">
        <f t="shared" si="4"/>
        <v>0</v>
      </c>
      <c r="I209" s="10"/>
    </row>
    <row r="210" spans="1:10" s="9" customFormat="1" ht="35.25" customHeight="1" x14ac:dyDescent="0.25">
      <c r="A210" s="14" t="s">
        <v>663</v>
      </c>
      <c r="B210" s="36" t="s">
        <v>327</v>
      </c>
      <c r="C210" s="49"/>
      <c r="D210" s="40" t="s">
        <v>12</v>
      </c>
      <c r="E210" s="37">
        <v>6</v>
      </c>
      <c r="F210" s="49"/>
      <c r="G210" s="18">
        <f t="shared" si="4"/>
        <v>0</v>
      </c>
      <c r="I210" s="10"/>
    </row>
    <row r="211" spans="1:10" s="9" customFormat="1" ht="35.25" customHeight="1" x14ac:dyDescent="0.25">
      <c r="A211" s="14" t="s">
        <v>664</v>
      </c>
      <c r="B211" s="36" t="s">
        <v>328</v>
      </c>
      <c r="C211" s="49"/>
      <c r="D211" s="40" t="s">
        <v>12</v>
      </c>
      <c r="E211" s="37">
        <v>6</v>
      </c>
      <c r="F211" s="49"/>
      <c r="G211" s="18">
        <f t="shared" si="4"/>
        <v>0</v>
      </c>
      <c r="I211" s="10"/>
    </row>
    <row r="212" spans="1:10" s="9" customFormat="1" ht="35.25" customHeight="1" x14ac:dyDescent="0.25">
      <c r="A212" s="14" t="s">
        <v>665</v>
      </c>
      <c r="B212" s="36" t="s">
        <v>329</v>
      </c>
      <c r="C212" s="49"/>
      <c r="D212" s="40" t="s">
        <v>12</v>
      </c>
      <c r="E212" s="37">
        <v>4</v>
      </c>
      <c r="F212" s="49"/>
      <c r="G212" s="18">
        <f t="shared" si="4"/>
        <v>0</v>
      </c>
      <c r="I212" s="10"/>
    </row>
    <row r="213" spans="1:10" s="9" customFormat="1" ht="35.25" customHeight="1" x14ac:dyDescent="0.25">
      <c r="A213" s="14" t="s">
        <v>666</v>
      </c>
      <c r="B213" s="36" t="s">
        <v>330</v>
      </c>
      <c r="C213" s="49"/>
      <c r="D213" s="40" t="s">
        <v>12</v>
      </c>
      <c r="E213" s="37">
        <v>6</v>
      </c>
      <c r="F213" s="49"/>
      <c r="G213" s="18">
        <f t="shared" si="4"/>
        <v>0</v>
      </c>
      <c r="I213" s="10"/>
    </row>
    <row r="214" spans="1:10" s="9" customFormat="1" ht="35.25" customHeight="1" x14ac:dyDescent="0.25">
      <c r="A214" s="14" t="s">
        <v>667</v>
      </c>
      <c r="B214" s="36" t="s">
        <v>331</v>
      </c>
      <c r="C214" s="49"/>
      <c r="D214" s="40" t="s">
        <v>12</v>
      </c>
      <c r="E214" s="37">
        <v>4</v>
      </c>
      <c r="F214" s="49"/>
      <c r="G214" s="18">
        <f t="shared" si="4"/>
        <v>0</v>
      </c>
      <c r="I214" s="10"/>
    </row>
    <row r="215" spans="1:10" s="9" customFormat="1" ht="35.25" customHeight="1" x14ac:dyDescent="0.25">
      <c r="A215" s="14" t="s">
        <v>668</v>
      </c>
      <c r="B215" s="36" t="s">
        <v>332</v>
      </c>
      <c r="C215" s="49"/>
      <c r="D215" s="40" t="s">
        <v>12</v>
      </c>
      <c r="E215" s="37">
        <v>3</v>
      </c>
      <c r="F215" s="49"/>
      <c r="G215" s="18">
        <f t="shared" si="4"/>
        <v>0</v>
      </c>
      <c r="J215" s="10"/>
    </row>
    <row r="216" spans="1:10" ht="28.5" x14ac:dyDescent="0.2">
      <c r="A216" s="14" t="s">
        <v>669</v>
      </c>
      <c r="B216" s="36" t="s">
        <v>333</v>
      </c>
      <c r="C216" s="49"/>
      <c r="D216" s="40" t="s">
        <v>12</v>
      </c>
      <c r="E216" s="37">
        <v>3</v>
      </c>
      <c r="F216" s="49"/>
      <c r="G216" s="18">
        <f t="shared" si="4"/>
        <v>0</v>
      </c>
      <c r="I216" s="1"/>
      <c r="J216" s="6"/>
    </row>
    <row r="217" spans="1:10" s="9" customFormat="1" ht="35.25" customHeight="1" x14ac:dyDescent="0.25">
      <c r="A217" s="14" t="s">
        <v>670</v>
      </c>
      <c r="B217" s="36" t="s">
        <v>334</v>
      </c>
      <c r="C217" s="49"/>
      <c r="D217" s="40" t="s">
        <v>12</v>
      </c>
      <c r="E217" s="37">
        <v>3</v>
      </c>
      <c r="F217" s="49"/>
      <c r="G217" s="18">
        <f t="shared" si="4"/>
        <v>0</v>
      </c>
      <c r="I217" s="10"/>
    </row>
    <row r="218" spans="1:10" s="9" customFormat="1" ht="35.25" customHeight="1" x14ac:dyDescent="0.25">
      <c r="A218" s="14" t="s">
        <v>671</v>
      </c>
      <c r="B218" s="36" t="s">
        <v>335</v>
      </c>
      <c r="C218" s="49"/>
      <c r="D218" s="40" t="s">
        <v>12</v>
      </c>
      <c r="E218" s="37">
        <v>3</v>
      </c>
      <c r="F218" s="49"/>
      <c r="G218" s="18">
        <f t="shared" si="4"/>
        <v>0</v>
      </c>
      <c r="I218" s="10"/>
    </row>
    <row r="219" spans="1:10" s="9" customFormat="1" ht="35.25" customHeight="1" x14ac:dyDescent="0.25">
      <c r="A219" s="14" t="s">
        <v>672</v>
      </c>
      <c r="B219" s="36" t="s">
        <v>336</v>
      </c>
      <c r="C219" s="49"/>
      <c r="D219" s="40" t="s">
        <v>12</v>
      </c>
      <c r="E219" s="37">
        <v>3</v>
      </c>
      <c r="F219" s="49"/>
      <c r="G219" s="18">
        <f t="shared" si="4"/>
        <v>0</v>
      </c>
      <c r="I219" s="10"/>
    </row>
    <row r="220" spans="1:10" s="9" customFormat="1" ht="35.25" customHeight="1" x14ac:dyDescent="0.25">
      <c r="A220" s="14" t="s">
        <v>673</v>
      </c>
      <c r="B220" s="36" t="s">
        <v>337</v>
      </c>
      <c r="C220" s="49"/>
      <c r="D220" s="40" t="s">
        <v>12</v>
      </c>
      <c r="E220" s="37">
        <v>3</v>
      </c>
      <c r="F220" s="49"/>
      <c r="G220" s="18">
        <f t="shared" si="4"/>
        <v>0</v>
      </c>
      <c r="I220" s="10"/>
    </row>
    <row r="221" spans="1:10" s="9" customFormat="1" ht="35.25" customHeight="1" x14ac:dyDescent="0.25">
      <c r="A221" s="14" t="s">
        <v>674</v>
      </c>
      <c r="B221" s="36" t="s">
        <v>338</v>
      </c>
      <c r="C221" s="49"/>
      <c r="D221" s="40" t="s">
        <v>12</v>
      </c>
      <c r="E221" s="37">
        <v>3</v>
      </c>
      <c r="F221" s="49"/>
      <c r="G221" s="18">
        <f t="shared" si="4"/>
        <v>0</v>
      </c>
      <c r="I221" s="10"/>
    </row>
    <row r="222" spans="1:10" s="9" customFormat="1" ht="35.25" customHeight="1" x14ac:dyDescent="0.25">
      <c r="A222" s="14" t="s">
        <v>675</v>
      </c>
      <c r="B222" s="36" t="s">
        <v>339</v>
      </c>
      <c r="C222" s="49"/>
      <c r="D222" s="40" t="s">
        <v>12</v>
      </c>
      <c r="E222" s="37">
        <v>3</v>
      </c>
      <c r="F222" s="49"/>
      <c r="G222" s="18">
        <f t="shared" si="4"/>
        <v>0</v>
      </c>
      <c r="I222" s="10"/>
    </row>
    <row r="223" spans="1:10" s="9" customFormat="1" ht="35.25" customHeight="1" x14ac:dyDescent="0.25">
      <c r="A223" s="14" t="s">
        <v>676</v>
      </c>
      <c r="B223" s="36" t="s">
        <v>340</v>
      </c>
      <c r="C223" s="49"/>
      <c r="D223" s="40" t="s">
        <v>12</v>
      </c>
      <c r="E223" s="37">
        <v>3</v>
      </c>
      <c r="F223" s="49"/>
      <c r="G223" s="18">
        <f t="shared" si="4"/>
        <v>0</v>
      </c>
      <c r="I223" s="10"/>
    </row>
    <row r="224" spans="1:10" s="9" customFormat="1" ht="35.25" customHeight="1" x14ac:dyDescent="0.25">
      <c r="A224" s="14" t="s">
        <v>677</v>
      </c>
      <c r="B224" s="36" t="s">
        <v>341</v>
      </c>
      <c r="C224" s="49"/>
      <c r="D224" s="40" t="s">
        <v>12</v>
      </c>
      <c r="E224" s="37">
        <v>3</v>
      </c>
      <c r="F224" s="49"/>
      <c r="G224" s="18">
        <f t="shared" si="4"/>
        <v>0</v>
      </c>
      <c r="I224" s="10"/>
    </row>
    <row r="225" spans="1:10" s="9" customFormat="1" ht="35.25" customHeight="1" x14ac:dyDescent="0.25">
      <c r="A225" s="14" t="s">
        <v>678</v>
      </c>
      <c r="B225" s="36" t="s">
        <v>342</v>
      </c>
      <c r="C225" s="49"/>
      <c r="D225" s="40" t="s">
        <v>12</v>
      </c>
      <c r="E225" s="37">
        <v>3</v>
      </c>
      <c r="F225" s="49"/>
      <c r="G225" s="18">
        <f t="shared" si="4"/>
        <v>0</v>
      </c>
      <c r="I225" s="10"/>
    </row>
    <row r="226" spans="1:10" s="9" customFormat="1" ht="35.25" customHeight="1" x14ac:dyDescent="0.25">
      <c r="A226" s="14" t="s">
        <v>679</v>
      </c>
      <c r="B226" s="36" t="s">
        <v>343</v>
      </c>
      <c r="C226" s="49"/>
      <c r="D226" s="40" t="s">
        <v>12</v>
      </c>
      <c r="E226" s="37">
        <v>3</v>
      </c>
      <c r="F226" s="49"/>
      <c r="G226" s="18">
        <f t="shared" si="4"/>
        <v>0</v>
      </c>
      <c r="J226" s="10"/>
    </row>
    <row r="227" spans="1:10" ht="18" customHeight="1" x14ac:dyDescent="0.2">
      <c r="A227" s="14" t="s">
        <v>680</v>
      </c>
      <c r="B227" s="36" t="s">
        <v>344</v>
      </c>
      <c r="C227" s="49"/>
      <c r="D227" s="40" t="s">
        <v>12</v>
      </c>
      <c r="E227" s="37">
        <v>3</v>
      </c>
      <c r="F227" s="49"/>
      <c r="G227" s="18">
        <f t="shared" si="4"/>
        <v>0</v>
      </c>
      <c r="I227" s="1"/>
      <c r="J227" s="6"/>
    </row>
    <row r="228" spans="1:10" s="9" customFormat="1" ht="35.25" customHeight="1" x14ac:dyDescent="0.25">
      <c r="A228" s="14" t="s">
        <v>681</v>
      </c>
      <c r="B228" s="36" t="s">
        <v>345</v>
      </c>
      <c r="C228" s="49"/>
      <c r="D228" s="40" t="s">
        <v>12</v>
      </c>
      <c r="E228" s="37">
        <v>6</v>
      </c>
      <c r="F228" s="49"/>
      <c r="G228" s="18">
        <f t="shared" si="4"/>
        <v>0</v>
      </c>
      <c r="I228" s="10"/>
    </row>
    <row r="229" spans="1:10" s="9" customFormat="1" ht="35.25" customHeight="1" x14ac:dyDescent="0.25">
      <c r="A229" s="14" t="s">
        <v>682</v>
      </c>
      <c r="B229" s="36" t="s">
        <v>346</v>
      </c>
      <c r="C229" s="49"/>
      <c r="D229" s="40" t="s">
        <v>12</v>
      </c>
      <c r="E229" s="37">
        <v>6</v>
      </c>
      <c r="F229" s="49"/>
      <c r="G229" s="18">
        <f t="shared" si="4"/>
        <v>0</v>
      </c>
      <c r="I229" s="10"/>
    </row>
    <row r="230" spans="1:10" s="9" customFormat="1" ht="35.25" customHeight="1" x14ac:dyDescent="0.25">
      <c r="A230" s="14" t="s">
        <v>683</v>
      </c>
      <c r="B230" s="36" t="s">
        <v>347</v>
      </c>
      <c r="C230" s="49"/>
      <c r="D230" s="40" t="s">
        <v>12</v>
      </c>
      <c r="E230" s="37">
        <v>6</v>
      </c>
      <c r="F230" s="49"/>
      <c r="G230" s="18">
        <f t="shared" ref="G230:G254" si="5">E230*F230</f>
        <v>0</v>
      </c>
      <c r="I230" s="10"/>
    </row>
    <row r="231" spans="1:10" s="9" customFormat="1" ht="35.25" customHeight="1" x14ac:dyDescent="0.25">
      <c r="A231" s="14" t="s">
        <v>684</v>
      </c>
      <c r="B231" s="36" t="s">
        <v>348</v>
      </c>
      <c r="C231" s="49"/>
      <c r="D231" s="40" t="s">
        <v>12</v>
      </c>
      <c r="E231" s="37">
        <v>1</v>
      </c>
      <c r="F231" s="49"/>
      <c r="G231" s="18">
        <f t="shared" si="5"/>
        <v>0</v>
      </c>
      <c r="I231" s="10"/>
    </row>
    <row r="232" spans="1:10" s="9" customFormat="1" ht="35.25" customHeight="1" x14ac:dyDescent="0.25">
      <c r="A232" s="14" t="s">
        <v>685</v>
      </c>
      <c r="B232" s="36" t="s">
        <v>349</v>
      </c>
      <c r="C232" s="49"/>
      <c r="D232" s="40" t="s">
        <v>12</v>
      </c>
      <c r="E232" s="37">
        <v>2</v>
      </c>
      <c r="F232" s="49"/>
      <c r="G232" s="18">
        <f t="shared" si="5"/>
        <v>0</v>
      </c>
      <c r="I232" s="10"/>
    </row>
    <row r="233" spans="1:10" s="9" customFormat="1" ht="35.25" customHeight="1" x14ac:dyDescent="0.25">
      <c r="A233" s="14" t="s">
        <v>686</v>
      </c>
      <c r="B233" s="36" t="s">
        <v>350</v>
      </c>
      <c r="C233" s="49"/>
      <c r="D233" s="40" t="s">
        <v>12</v>
      </c>
      <c r="E233" s="37">
        <v>2</v>
      </c>
      <c r="F233" s="49"/>
      <c r="G233" s="18">
        <f t="shared" si="5"/>
        <v>0</v>
      </c>
      <c r="I233" s="10"/>
    </row>
    <row r="234" spans="1:10" s="9" customFormat="1" ht="35.25" customHeight="1" x14ac:dyDescent="0.25">
      <c r="A234" s="14" t="s">
        <v>687</v>
      </c>
      <c r="B234" s="36" t="s">
        <v>351</v>
      </c>
      <c r="C234" s="49"/>
      <c r="D234" s="40" t="s">
        <v>12</v>
      </c>
      <c r="E234" s="37">
        <v>3</v>
      </c>
      <c r="F234" s="49"/>
      <c r="G234" s="18">
        <f t="shared" si="5"/>
        <v>0</v>
      </c>
      <c r="I234" s="10"/>
    </row>
    <row r="235" spans="1:10" s="9" customFormat="1" ht="35.25" customHeight="1" x14ac:dyDescent="0.25">
      <c r="A235" s="14" t="s">
        <v>688</v>
      </c>
      <c r="B235" s="36" t="s">
        <v>352</v>
      </c>
      <c r="C235" s="49"/>
      <c r="D235" s="40" t="s">
        <v>12</v>
      </c>
      <c r="E235" s="37">
        <v>3</v>
      </c>
      <c r="F235" s="49"/>
      <c r="G235" s="18">
        <f t="shared" si="5"/>
        <v>0</v>
      </c>
      <c r="J235" s="10"/>
    </row>
    <row r="236" spans="1:10" s="9" customFormat="1" ht="35.25" customHeight="1" x14ac:dyDescent="0.25">
      <c r="A236" s="14" t="s">
        <v>689</v>
      </c>
      <c r="B236" s="36" t="s">
        <v>353</v>
      </c>
      <c r="C236" s="49"/>
      <c r="D236" s="40" t="s">
        <v>12</v>
      </c>
      <c r="E236" s="37">
        <v>6</v>
      </c>
      <c r="F236" s="49"/>
      <c r="G236" s="18">
        <f t="shared" si="5"/>
        <v>0</v>
      </c>
      <c r="J236" s="10"/>
    </row>
    <row r="237" spans="1:10" s="9" customFormat="1" ht="35.25" customHeight="1" x14ac:dyDescent="0.25">
      <c r="A237" s="14" t="s">
        <v>690</v>
      </c>
      <c r="B237" s="36" t="s">
        <v>354</v>
      </c>
      <c r="C237" s="49"/>
      <c r="D237" s="40" t="s">
        <v>12</v>
      </c>
      <c r="E237" s="37">
        <v>6</v>
      </c>
      <c r="F237" s="49"/>
      <c r="G237" s="18">
        <f t="shared" si="5"/>
        <v>0</v>
      </c>
      <c r="J237" s="10"/>
    </row>
    <row r="238" spans="1:10" s="9" customFormat="1" ht="35.25" customHeight="1" x14ac:dyDescent="0.25">
      <c r="A238" s="14" t="s">
        <v>691</v>
      </c>
      <c r="B238" s="36" t="s">
        <v>355</v>
      </c>
      <c r="C238" s="49"/>
      <c r="D238" s="40" t="s">
        <v>12</v>
      </c>
      <c r="E238" s="37">
        <v>6</v>
      </c>
      <c r="F238" s="49"/>
      <c r="G238" s="18">
        <f t="shared" si="5"/>
        <v>0</v>
      </c>
      <c r="I238" s="10"/>
    </row>
    <row r="239" spans="1:10" s="9" customFormat="1" ht="35.25" customHeight="1" x14ac:dyDescent="0.25">
      <c r="A239" s="14" t="s">
        <v>692</v>
      </c>
      <c r="B239" s="2" t="s">
        <v>356</v>
      </c>
      <c r="C239" s="49"/>
      <c r="D239" s="40" t="s">
        <v>12</v>
      </c>
      <c r="E239" s="47">
        <v>3</v>
      </c>
      <c r="F239" s="49"/>
      <c r="G239" s="18">
        <f t="shared" si="5"/>
        <v>0</v>
      </c>
      <c r="I239" s="10"/>
    </row>
    <row r="240" spans="1:10" s="9" customFormat="1" ht="35.25" customHeight="1" x14ac:dyDescent="0.25">
      <c r="A240" s="14" t="s">
        <v>693</v>
      </c>
      <c r="B240" s="2" t="s">
        <v>357</v>
      </c>
      <c r="C240" s="49"/>
      <c r="D240" s="40" t="s">
        <v>12</v>
      </c>
      <c r="E240" s="47">
        <v>3</v>
      </c>
      <c r="F240" s="49"/>
      <c r="G240" s="18">
        <f t="shared" si="5"/>
        <v>0</v>
      </c>
      <c r="I240" s="10"/>
    </row>
    <row r="241" spans="1:10" s="9" customFormat="1" ht="35.25" customHeight="1" x14ac:dyDescent="0.25">
      <c r="A241" s="14" t="s">
        <v>694</v>
      </c>
      <c r="B241" s="2" t="s">
        <v>358</v>
      </c>
      <c r="C241" s="49"/>
      <c r="D241" s="40" t="s">
        <v>12</v>
      </c>
      <c r="E241" s="47">
        <v>3</v>
      </c>
      <c r="F241" s="49"/>
      <c r="G241" s="18">
        <f t="shared" si="5"/>
        <v>0</v>
      </c>
      <c r="I241" s="10"/>
    </row>
    <row r="242" spans="1:10" s="9" customFormat="1" ht="35.25" customHeight="1" x14ac:dyDescent="0.25">
      <c r="A242" s="14" t="s">
        <v>695</v>
      </c>
      <c r="B242" s="2" t="s">
        <v>359</v>
      </c>
      <c r="C242" s="49"/>
      <c r="D242" s="40" t="s">
        <v>12</v>
      </c>
      <c r="E242" s="47">
        <v>3</v>
      </c>
      <c r="F242" s="49"/>
      <c r="G242" s="18">
        <f t="shared" si="5"/>
        <v>0</v>
      </c>
      <c r="I242" s="10"/>
    </row>
    <row r="243" spans="1:10" s="9" customFormat="1" ht="35.25" customHeight="1" x14ac:dyDescent="0.25">
      <c r="A243" s="14" t="s">
        <v>696</v>
      </c>
      <c r="B243" s="36" t="s">
        <v>360</v>
      </c>
      <c r="C243" s="49"/>
      <c r="D243" s="40" t="s">
        <v>12</v>
      </c>
      <c r="E243" s="37">
        <v>3</v>
      </c>
      <c r="F243" s="49"/>
      <c r="G243" s="18">
        <f t="shared" si="5"/>
        <v>0</v>
      </c>
      <c r="I243" s="10"/>
    </row>
    <row r="244" spans="1:10" s="9" customFormat="1" ht="35.25" customHeight="1" x14ac:dyDescent="0.25">
      <c r="A244" s="14" t="s">
        <v>697</v>
      </c>
      <c r="B244" s="36" t="s">
        <v>361</v>
      </c>
      <c r="C244" s="49"/>
      <c r="D244" s="40" t="s">
        <v>12</v>
      </c>
      <c r="E244" s="37">
        <v>3</v>
      </c>
      <c r="F244" s="49"/>
      <c r="G244" s="18">
        <f t="shared" si="5"/>
        <v>0</v>
      </c>
      <c r="I244" s="10"/>
    </row>
    <row r="245" spans="1:10" s="9" customFormat="1" ht="35.25" customHeight="1" x14ac:dyDescent="0.25">
      <c r="A245" s="14" t="s">
        <v>698</v>
      </c>
      <c r="B245" s="36" t="s">
        <v>362</v>
      </c>
      <c r="C245" s="49"/>
      <c r="D245" s="40" t="s">
        <v>12</v>
      </c>
      <c r="E245" s="37">
        <v>3</v>
      </c>
      <c r="F245" s="49"/>
      <c r="G245" s="18">
        <f t="shared" si="5"/>
        <v>0</v>
      </c>
      <c r="I245" s="10"/>
    </row>
    <row r="246" spans="1:10" s="9" customFormat="1" ht="35.25" customHeight="1" x14ac:dyDescent="0.25">
      <c r="A246" s="14" t="s">
        <v>699</v>
      </c>
      <c r="B246" s="36" t="s">
        <v>440</v>
      </c>
      <c r="C246" s="49"/>
      <c r="D246" s="40" t="s">
        <v>12</v>
      </c>
      <c r="E246" s="37">
        <v>3</v>
      </c>
      <c r="F246" s="49"/>
      <c r="G246" s="18">
        <f t="shared" si="5"/>
        <v>0</v>
      </c>
      <c r="I246" s="10"/>
    </row>
    <row r="247" spans="1:10" s="9" customFormat="1" ht="35.25" customHeight="1" x14ac:dyDescent="0.25">
      <c r="A247" s="14" t="s">
        <v>700</v>
      </c>
      <c r="B247" s="36" t="s">
        <v>441</v>
      </c>
      <c r="C247" s="49"/>
      <c r="D247" s="40" t="s">
        <v>12</v>
      </c>
      <c r="E247" s="37">
        <v>2</v>
      </c>
      <c r="F247" s="49"/>
      <c r="G247" s="18">
        <f t="shared" si="5"/>
        <v>0</v>
      </c>
      <c r="J247" s="10"/>
    </row>
    <row r="248" spans="1:10" ht="28.5" x14ac:dyDescent="0.2">
      <c r="A248" s="14" t="s">
        <v>701</v>
      </c>
      <c r="B248" s="36" t="s">
        <v>442</v>
      </c>
      <c r="C248" s="74"/>
      <c r="D248" s="40" t="s">
        <v>12</v>
      </c>
      <c r="E248" s="37">
        <v>3</v>
      </c>
      <c r="F248" s="49"/>
      <c r="G248" s="18">
        <f t="shared" si="5"/>
        <v>0</v>
      </c>
      <c r="I248" s="1"/>
      <c r="J248" s="6"/>
    </row>
    <row r="249" spans="1:10" s="9" customFormat="1" ht="35.25" customHeight="1" x14ac:dyDescent="0.25">
      <c r="A249" s="14" t="s">
        <v>702</v>
      </c>
      <c r="B249" s="36" t="s">
        <v>443</v>
      </c>
      <c r="C249" s="49"/>
      <c r="D249" s="40" t="s">
        <v>12</v>
      </c>
      <c r="E249" s="37">
        <v>3</v>
      </c>
      <c r="F249" s="49"/>
      <c r="G249" s="18">
        <f t="shared" si="5"/>
        <v>0</v>
      </c>
      <c r="I249" s="10"/>
    </row>
    <row r="250" spans="1:10" s="9" customFormat="1" ht="35.25" customHeight="1" x14ac:dyDescent="0.25">
      <c r="A250" s="14" t="s">
        <v>703</v>
      </c>
      <c r="B250" s="36" t="s">
        <v>444</v>
      </c>
      <c r="C250" s="49"/>
      <c r="D250" s="40" t="s">
        <v>12</v>
      </c>
      <c r="E250" s="37">
        <v>6</v>
      </c>
      <c r="F250" s="49"/>
      <c r="G250" s="18">
        <f t="shared" si="5"/>
        <v>0</v>
      </c>
      <c r="I250" s="10"/>
    </row>
    <row r="251" spans="1:10" s="9" customFormat="1" ht="35.25" customHeight="1" x14ac:dyDescent="0.25">
      <c r="A251" s="14" t="s">
        <v>704</v>
      </c>
      <c r="B251" s="36" t="s">
        <v>445</v>
      </c>
      <c r="C251" s="49"/>
      <c r="D251" s="40" t="s">
        <v>12</v>
      </c>
      <c r="E251" s="37">
        <v>6</v>
      </c>
      <c r="F251" s="49"/>
      <c r="G251" s="18">
        <f t="shared" si="5"/>
        <v>0</v>
      </c>
      <c r="I251" s="10"/>
    </row>
    <row r="252" spans="1:10" s="9" customFormat="1" ht="35.25" customHeight="1" x14ac:dyDescent="0.25">
      <c r="A252" s="14" t="s">
        <v>705</v>
      </c>
      <c r="B252" s="36" t="s">
        <v>446</v>
      </c>
      <c r="C252" s="49"/>
      <c r="D252" s="40" t="s">
        <v>12</v>
      </c>
      <c r="E252" s="37">
        <v>6</v>
      </c>
      <c r="F252" s="49"/>
      <c r="G252" s="18">
        <f t="shared" si="5"/>
        <v>0</v>
      </c>
      <c r="I252" s="10"/>
    </row>
    <row r="253" spans="1:10" s="9" customFormat="1" ht="35.25" customHeight="1" x14ac:dyDescent="0.25">
      <c r="A253" s="14" t="s">
        <v>706</v>
      </c>
      <c r="B253" s="36" t="s">
        <v>447</v>
      </c>
      <c r="C253" s="49"/>
      <c r="D253" s="40" t="s">
        <v>12</v>
      </c>
      <c r="E253" s="37">
        <v>6</v>
      </c>
      <c r="F253" s="49"/>
      <c r="G253" s="18">
        <f t="shared" si="5"/>
        <v>0</v>
      </c>
      <c r="I253" s="10"/>
    </row>
    <row r="254" spans="1:10" s="9" customFormat="1" ht="35.25" customHeight="1" thickBot="1" x14ac:dyDescent="0.3">
      <c r="A254" s="14" t="s">
        <v>707</v>
      </c>
      <c r="B254" s="36" t="s">
        <v>448</v>
      </c>
      <c r="C254" s="53"/>
      <c r="D254" s="41" t="s">
        <v>12</v>
      </c>
      <c r="E254" s="37">
        <v>6</v>
      </c>
      <c r="F254" s="53"/>
      <c r="G254" s="29">
        <f t="shared" si="5"/>
        <v>0</v>
      </c>
      <c r="I254" s="10"/>
    </row>
    <row r="255" spans="1:10" s="9" customFormat="1" ht="60.75" thickBot="1" x14ac:dyDescent="0.3">
      <c r="A255" s="81" t="s">
        <v>13</v>
      </c>
      <c r="B255" s="106" t="s">
        <v>458</v>
      </c>
      <c r="C255" s="20" t="s">
        <v>7</v>
      </c>
      <c r="D255" s="143"/>
      <c r="E255" s="144"/>
      <c r="F255" s="144"/>
      <c r="G255" s="144"/>
      <c r="I255" s="10"/>
    </row>
    <row r="256" spans="1:10" s="9" customFormat="1" ht="35.25" customHeight="1" x14ac:dyDescent="0.25">
      <c r="A256" s="87" t="s">
        <v>41</v>
      </c>
      <c r="B256" s="107" t="s">
        <v>459</v>
      </c>
      <c r="C256" s="50"/>
      <c r="D256" s="129"/>
      <c r="E256" s="130"/>
      <c r="F256" s="130"/>
      <c r="G256" s="130"/>
      <c r="I256" s="10"/>
    </row>
    <row r="257" spans="1:10" s="9" customFormat="1" ht="35.25" customHeight="1" x14ac:dyDescent="0.25">
      <c r="A257" s="14" t="s">
        <v>20</v>
      </c>
      <c r="B257" s="48" t="s">
        <v>449</v>
      </c>
      <c r="C257" s="52"/>
      <c r="D257" s="129"/>
      <c r="E257" s="130"/>
      <c r="F257" s="130"/>
      <c r="G257" s="130"/>
      <c r="I257" s="10"/>
    </row>
    <row r="258" spans="1:10" s="9" customFormat="1" ht="35.25" customHeight="1" x14ac:dyDescent="0.25">
      <c r="A258" s="14" t="s">
        <v>468</v>
      </c>
      <c r="B258" s="36" t="s">
        <v>450</v>
      </c>
      <c r="C258" s="49"/>
      <c r="D258" s="129"/>
      <c r="E258" s="130"/>
      <c r="F258" s="130"/>
      <c r="G258" s="130"/>
      <c r="J258" s="10"/>
    </row>
    <row r="259" spans="1:10" s="9" customFormat="1" ht="35.25" customHeight="1" x14ac:dyDescent="0.25">
      <c r="A259" s="14" t="s">
        <v>469</v>
      </c>
      <c r="B259" s="36" t="s">
        <v>460</v>
      </c>
      <c r="C259" s="49"/>
      <c r="D259" s="129"/>
      <c r="E259" s="130"/>
      <c r="F259" s="130"/>
      <c r="G259" s="130"/>
      <c r="J259" s="10"/>
    </row>
    <row r="260" spans="1:10" s="9" customFormat="1" ht="35.25" customHeight="1" x14ac:dyDescent="0.25">
      <c r="A260" s="14" t="s">
        <v>470</v>
      </c>
      <c r="B260" s="36" t="s">
        <v>461</v>
      </c>
      <c r="C260" s="49"/>
      <c r="D260" s="129"/>
      <c r="E260" s="130"/>
      <c r="F260" s="130"/>
      <c r="G260" s="130"/>
      <c r="I260" s="10"/>
    </row>
    <row r="261" spans="1:10" s="9" customFormat="1" ht="35.25" customHeight="1" thickBot="1" x14ac:dyDescent="0.3">
      <c r="A261" s="14" t="s">
        <v>471</v>
      </c>
      <c r="B261" s="36" t="s">
        <v>462</v>
      </c>
      <c r="C261" s="53"/>
      <c r="D261" s="129"/>
      <c r="E261" s="130"/>
      <c r="F261" s="130"/>
      <c r="G261" s="130"/>
      <c r="I261" s="10"/>
    </row>
    <row r="262" spans="1:10" s="9" customFormat="1" ht="35.25" customHeight="1" thickBot="1" x14ac:dyDescent="0.3">
      <c r="A262" s="121"/>
      <c r="B262" s="122"/>
      <c r="C262" s="132"/>
      <c r="D262" s="32" t="s">
        <v>12</v>
      </c>
      <c r="E262" s="70">
        <v>1</v>
      </c>
      <c r="F262" s="57"/>
      <c r="G262" s="27">
        <f>E262*F262</f>
        <v>0</v>
      </c>
      <c r="I262" s="10"/>
    </row>
    <row r="263" spans="1:10" s="9" customFormat="1" ht="35.25" customHeight="1" x14ac:dyDescent="0.25">
      <c r="A263" s="63" t="s">
        <v>21</v>
      </c>
      <c r="B263" s="48" t="s">
        <v>451</v>
      </c>
      <c r="C263" s="64"/>
      <c r="D263" s="143"/>
      <c r="E263" s="144"/>
      <c r="F263" s="144"/>
      <c r="G263" s="155"/>
      <c r="I263" s="10"/>
    </row>
    <row r="264" spans="1:10" s="9" customFormat="1" ht="35.25" customHeight="1" x14ac:dyDescent="0.25">
      <c r="A264" s="65" t="s">
        <v>472</v>
      </c>
      <c r="B264" s="36" t="s">
        <v>452</v>
      </c>
      <c r="C264" s="50"/>
      <c r="D264" s="129"/>
      <c r="E264" s="130"/>
      <c r="F264" s="130"/>
      <c r="G264" s="156"/>
      <c r="I264" s="10"/>
    </row>
    <row r="265" spans="1:10" s="9" customFormat="1" ht="35.25" customHeight="1" x14ac:dyDescent="0.25">
      <c r="A265" s="65" t="s">
        <v>473</v>
      </c>
      <c r="B265" s="36" t="s">
        <v>453</v>
      </c>
      <c r="C265" s="49"/>
      <c r="D265" s="129"/>
      <c r="E265" s="130"/>
      <c r="F265" s="130"/>
      <c r="G265" s="156"/>
      <c r="J265" s="10"/>
    </row>
    <row r="266" spans="1:10" s="9" customFormat="1" ht="35.25" customHeight="1" thickBot="1" x14ac:dyDescent="0.3">
      <c r="A266" s="66" t="s">
        <v>474</v>
      </c>
      <c r="B266" s="36" t="s">
        <v>454</v>
      </c>
      <c r="C266" s="67"/>
      <c r="D266" s="146"/>
      <c r="E266" s="147"/>
      <c r="F266" s="147"/>
      <c r="G266" s="157"/>
      <c r="J266" s="10"/>
    </row>
    <row r="267" spans="1:10" s="9" customFormat="1" ht="35.25" customHeight="1" thickBot="1" x14ac:dyDescent="0.3">
      <c r="A267" s="183"/>
      <c r="B267" s="184"/>
      <c r="C267" s="185"/>
      <c r="D267" s="25" t="s">
        <v>12</v>
      </c>
      <c r="E267" s="70">
        <v>1</v>
      </c>
      <c r="F267" s="60"/>
      <c r="G267" s="55">
        <f t="shared" ref="G267" si="6">E267*F267</f>
        <v>0</v>
      </c>
      <c r="I267" s="10"/>
    </row>
    <row r="268" spans="1:10" s="9" customFormat="1" ht="35.25" customHeight="1" thickBot="1" x14ac:dyDescent="0.3">
      <c r="A268" s="79" t="s">
        <v>22</v>
      </c>
      <c r="B268" s="48" t="s">
        <v>455</v>
      </c>
      <c r="C268" s="95"/>
      <c r="D268" s="56" t="s">
        <v>12</v>
      </c>
      <c r="E268" s="70">
        <v>1</v>
      </c>
      <c r="F268" s="57"/>
      <c r="G268" s="27">
        <f t="shared" ref="G268" si="7">E268*F268</f>
        <v>0</v>
      </c>
      <c r="I268" s="10"/>
    </row>
    <row r="269" spans="1:10" s="9" customFormat="1" ht="25.5" customHeight="1" x14ac:dyDescent="0.25">
      <c r="A269" s="88" t="s">
        <v>23</v>
      </c>
      <c r="B269" s="48" t="s">
        <v>456</v>
      </c>
      <c r="C269" s="50"/>
      <c r="D269" s="143"/>
      <c r="E269" s="144"/>
      <c r="F269" s="144"/>
      <c r="G269" s="145"/>
      <c r="I269" s="10"/>
    </row>
    <row r="270" spans="1:10" s="9" customFormat="1" ht="15" customHeight="1" x14ac:dyDescent="0.25">
      <c r="A270" s="14" t="s">
        <v>475</v>
      </c>
      <c r="B270" s="36" t="s">
        <v>457</v>
      </c>
      <c r="C270" s="49"/>
      <c r="D270" s="129"/>
      <c r="E270" s="130"/>
      <c r="F270" s="130"/>
      <c r="G270" s="131"/>
      <c r="I270" s="10"/>
    </row>
    <row r="271" spans="1:10" s="9" customFormat="1" ht="15" customHeight="1" x14ac:dyDescent="0.25">
      <c r="A271" s="14" t="s">
        <v>476</v>
      </c>
      <c r="B271" s="36" t="s">
        <v>466</v>
      </c>
      <c r="C271" s="49"/>
      <c r="D271" s="129"/>
      <c r="E271" s="130"/>
      <c r="F271" s="130"/>
      <c r="G271" s="131"/>
      <c r="I271" s="10"/>
    </row>
    <row r="272" spans="1:10" s="9" customFormat="1" ht="15.75" customHeight="1" thickBot="1" x14ac:dyDescent="0.3">
      <c r="A272" s="14" t="s">
        <v>477</v>
      </c>
      <c r="B272" s="36" t="s">
        <v>467</v>
      </c>
      <c r="C272" s="53"/>
      <c r="D272" s="146"/>
      <c r="E272" s="147"/>
      <c r="F272" s="147"/>
      <c r="G272" s="148"/>
      <c r="I272" s="10"/>
    </row>
    <row r="273" spans="1:9" s="9" customFormat="1" ht="35.25" customHeight="1" thickBot="1" x14ac:dyDescent="0.3">
      <c r="A273" s="152"/>
      <c r="B273" s="153"/>
      <c r="C273" s="164"/>
      <c r="D273" s="58" t="s">
        <v>12</v>
      </c>
      <c r="E273" s="70">
        <v>1</v>
      </c>
      <c r="F273" s="59"/>
      <c r="G273" s="28">
        <f t="shared" ref="G273" si="8">E273*F273</f>
        <v>0</v>
      </c>
      <c r="I273" s="10"/>
    </row>
    <row r="274" spans="1:9" s="9" customFormat="1" ht="35.25" customHeight="1" x14ac:dyDescent="0.25">
      <c r="A274" s="63" t="s">
        <v>14</v>
      </c>
      <c r="B274" s="107" t="s">
        <v>478</v>
      </c>
      <c r="C274" s="64"/>
      <c r="D274" s="165"/>
      <c r="E274" s="165"/>
      <c r="F274" s="165"/>
      <c r="G274" s="166"/>
      <c r="I274" s="10"/>
    </row>
    <row r="275" spans="1:9" s="9" customFormat="1" ht="15" thickBot="1" x14ac:dyDescent="0.3">
      <c r="A275" s="89" t="s">
        <v>24</v>
      </c>
      <c r="B275" s="36" t="s">
        <v>455</v>
      </c>
      <c r="C275" s="67"/>
      <c r="D275" s="167"/>
      <c r="E275" s="167"/>
      <c r="F275" s="167"/>
      <c r="G275" s="168"/>
      <c r="I275" s="10"/>
    </row>
    <row r="276" spans="1:9" s="9" customFormat="1" ht="35.25" customHeight="1" thickBot="1" x14ac:dyDescent="0.3">
      <c r="A276" s="169"/>
      <c r="B276" s="170"/>
      <c r="C276" s="171"/>
      <c r="D276" s="24" t="s">
        <v>12</v>
      </c>
      <c r="E276" s="70">
        <v>1</v>
      </c>
      <c r="F276" s="61"/>
      <c r="G276" s="62">
        <f t="shared" ref="G276" si="9">E276*F276</f>
        <v>0</v>
      </c>
      <c r="I276" s="10"/>
    </row>
    <row r="277" spans="1:9" s="9" customFormat="1" ht="35.25" customHeight="1" x14ac:dyDescent="0.25">
      <c r="A277" s="63" t="s">
        <v>25</v>
      </c>
      <c r="B277" s="48" t="s">
        <v>479</v>
      </c>
      <c r="C277" s="64"/>
      <c r="D277" s="165"/>
      <c r="E277" s="165"/>
      <c r="F277" s="165"/>
      <c r="G277" s="166"/>
      <c r="I277" s="10"/>
    </row>
    <row r="278" spans="1:9" s="9" customFormat="1" x14ac:dyDescent="0.25">
      <c r="A278" s="90" t="s">
        <v>498</v>
      </c>
      <c r="B278" s="36" t="s">
        <v>480</v>
      </c>
      <c r="C278" s="49"/>
      <c r="D278" s="186"/>
      <c r="E278" s="186"/>
      <c r="F278" s="186"/>
      <c r="G278" s="187"/>
      <c r="I278" s="10"/>
    </row>
    <row r="279" spans="1:9" s="9" customFormat="1" ht="15" thickBot="1" x14ac:dyDescent="0.3">
      <c r="A279" s="89" t="s">
        <v>499</v>
      </c>
      <c r="B279" s="36" t="s">
        <v>481</v>
      </c>
      <c r="C279" s="67"/>
      <c r="D279" s="167"/>
      <c r="E279" s="167"/>
      <c r="F279" s="167"/>
      <c r="G279" s="168"/>
      <c r="I279" s="10"/>
    </row>
    <row r="280" spans="1:9" s="9" customFormat="1" ht="35.25" customHeight="1" thickBot="1" x14ac:dyDescent="0.3">
      <c r="A280" s="169"/>
      <c r="B280" s="170"/>
      <c r="C280" s="171"/>
      <c r="D280" s="24" t="s">
        <v>12</v>
      </c>
      <c r="E280" s="70">
        <v>1</v>
      </c>
      <c r="F280" s="61"/>
      <c r="G280" s="62">
        <f t="shared" ref="G280" si="10">E280*F280</f>
        <v>0</v>
      </c>
      <c r="I280" s="10"/>
    </row>
    <row r="281" spans="1:9" s="9" customFormat="1" ht="35.25" customHeight="1" x14ac:dyDescent="0.25">
      <c r="A281" s="14" t="s">
        <v>26</v>
      </c>
      <c r="B281" s="48" t="s">
        <v>456</v>
      </c>
      <c r="C281" s="96"/>
      <c r="D281" s="188"/>
      <c r="E281" s="165"/>
      <c r="F281" s="165"/>
      <c r="G281" s="166"/>
      <c r="I281" s="10"/>
    </row>
    <row r="282" spans="1:9" s="9" customFormat="1" x14ac:dyDescent="0.25">
      <c r="A282" s="14" t="s">
        <v>500</v>
      </c>
      <c r="B282" s="36" t="s">
        <v>482</v>
      </c>
      <c r="C282" s="96"/>
      <c r="D282" s="189"/>
      <c r="E282" s="186"/>
      <c r="F282" s="186"/>
      <c r="G282" s="187"/>
      <c r="I282" s="10"/>
    </row>
    <row r="283" spans="1:9" s="9" customFormat="1" x14ac:dyDescent="0.25">
      <c r="A283" s="14" t="s">
        <v>501</v>
      </c>
      <c r="B283" s="36" t="s">
        <v>483</v>
      </c>
      <c r="C283" s="96"/>
      <c r="D283" s="189"/>
      <c r="E283" s="186"/>
      <c r="F283" s="186"/>
      <c r="G283" s="187"/>
      <c r="I283" s="10"/>
    </row>
    <row r="284" spans="1:9" s="9" customFormat="1" x14ac:dyDescent="0.25">
      <c r="A284" s="14" t="s">
        <v>502</v>
      </c>
      <c r="B284" s="36" t="s">
        <v>484</v>
      </c>
      <c r="C284" s="96"/>
      <c r="D284" s="189"/>
      <c r="E284" s="186"/>
      <c r="F284" s="186"/>
      <c r="G284" s="187"/>
      <c r="I284" s="10"/>
    </row>
    <row r="285" spans="1:9" s="9" customFormat="1" ht="15" thickBot="1" x14ac:dyDescent="0.3">
      <c r="A285" s="84" t="s">
        <v>503</v>
      </c>
      <c r="B285" s="36" t="s">
        <v>485</v>
      </c>
      <c r="C285" s="97"/>
      <c r="D285" s="190"/>
      <c r="E285" s="167"/>
      <c r="F285" s="167"/>
      <c r="G285" s="168"/>
      <c r="I285" s="10"/>
    </row>
    <row r="286" spans="1:9" s="9" customFormat="1" ht="35.25" customHeight="1" thickBot="1" x14ac:dyDescent="0.3">
      <c r="A286" s="152"/>
      <c r="B286" s="153"/>
      <c r="C286" s="164"/>
      <c r="D286" s="56" t="s">
        <v>12</v>
      </c>
      <c r="E286" s="70">
        <v>1</v>
      </c>
      <c r="F286" s="57"/>
      <c r="G286" s="27">
        <f t="shared" ref="G286" si="11">E286*F286</f>
        <v>0</v>
      </c>
      <c r="I286" s="10"/>
    </row>
    <row r="287" spans="1:9" s="9" customFormat="1" ht="35.25" customHeight="1" x14ac:dyDescent="0.25">
      <c r="A287" s="14" t="s">
        <v>27</v>
      </c>
      <c r="B287" s="48" t="s">
        <v>486</v>
      </c>
      <c r="C287" s="49"/>
      <c r="D287" s="144"/>
      <c r="E287" s="144"/>
      <c r="F287" s="144"/>
      <c r="G287" s="155"/>
      <c r="I287" s="10"/>
    </row>
    <row r="288" spans="1:9" s="9" customFormat="1" x14ac:dyDescent="0.25">
      <c r="A288" s="14" t="s">
        <v>504</v>
      </c>
      <c r="B288" s="36" t="s">
        <v>487</v>
      </c>
      <c r="C288" s="49"/>
      <c r="D288" s="130"/>
      <c r="E288" s="130"/>
      <c r="F288" s="130"/>
      <c r="G288" s="156"/>
      <c r="I288" s="10"/>
    </row>
    <row r="289" spans="1:9" s="9" customFormat="1" ht="15" thickBot="1" x14ac:dyDescent="0.3">
      <c r="A289" s="84" t="s">
        <v>505</v>
      </c>
      <c r="B289" s="36" t="s">
        <v>506</v>
      </c>
      <c r="C289" s="53"/>
      <c r="D289" s="147"/>
      <c r="E289" s="147"/>
      <c r="F289" s="147"/>
      <c r="G289" s="157"/>
      <c r="I289" s="10"/>
    </row>
    <row r="290" spans="1:9" s="9" customFormat="1" ht="35.25" customHeight="1" thickBot="1" x14ac:dyDescent="0.3">
      <c r="A290" s="121"/>
      <c r="B290" s="122"/>
      <c r="C290" s="132"/>
      <c r="D290" s="32" t="s">
        <v>12</v>
      </c>
      <c r="E290" s="70">
        <v>1</v>
      </c>
      <c r="F290" s="57"/>
      <c r="G290" s="27">
        <f t="shared" ref="G290" si="12">E290*F290</f>
        <v>0</v>
      </c>
      <c r="I290" s="10"/>
    </row>
    <row r="291" spans="1:9" s="9" customFormat="1" ht="35.25" customHeight="1" x14ac:dyDescent="0.25">
      <c r="A291" s="88" t="s">
        <v>28</v>
      </c>
      <c r="B291" s="48" t="s">
        <v>488</v>
      </c>
      <c r="C291" s="50"/>
      <c r="D291" s="144"/>
      <c r="E291" s="144"/>
      <c r="F291" s="144"/>
      <c r="G291" s="155"/>
      <c r="I291" s="10"/>
    </row>
    <row r="292" spans="1:9" s="9" customFormat="1" x14ac:dyDescent="0.25">
      <c r="A292" s="14" t="s">
        <v>507</v>
      </c>
      <c r="B292" s="36" t="s">
        <v>509</v>
      </c>
      <c r="C292" s="49"/>
      <c r="D292" s="130"/>
      <c r="E292" s="130"/>
      <c r="F292" s="130"/>
      <c r="G292" s="156"/>
      <c r="I292" s="10"/>
    </row>
    <row r="293" spans="1:9" s="9" customFormat="1" ht="15" thickBot="1" x14ac:dyDescent="0.3">
      <c r="A293" s="84" t="s">
        <v>508</v>
      </c>
      <c r="B293" s="36" t="s">
        <v>510</v>
      </c>
      <c r="C293" s="53"/>
      <c r="D293" s="130"/>
      <c r="E293" s="130"/>
      <c r="F293" s="130"/>
      <c r="G293" s="156"/>
      <c r="I293" s="10"/>
    </row>
    <row r="294" spans="1:9" s="9" customFormat="1" ht="35.25" customHeight="1" thickBot="1" x14ac:dyDescent="0.3">
      <c r="A294" s="121"/>
      <c r="B294" s="122"/>
      <c r="C294" s="132"/>
      <c r="D294" s="32" t="s">
        <v>12</v>
      </c>
      <c r="E294" s="70">
        <v>1</v>
      </c>
      <c r="F294" s="57"/>
      <c r="G294" s="27">
        <f t="shared" ref="G294" si="13">E294*F294</f>
        <v>0</v>
      </c>
      <c r="I294" s="10"/>
    </row>
    <row r="295" spans="1:9" s="9" customFormat="1" ht="35.25" customHeight="1" x14ac:dyDescent="0.25">
      <c r="A295" s="88" t="s">
        <v>29</v>
      </c>
      <c r="B295" s="48" t="s">
        <v>489</v>
      </c>
      <c r="C295" s="50"/>
      <c r="D295" s="143"/>
      <c r="E295" s="144"/>
      <c r="F295" s="144"/>
      <c r="G295" s="145"/>
      <c r="I295" s="10"/>
    </row>
    <row r="296" spans="1:9" s="9" customFormat="1" x14ac:dyDescent="0.25">
      <c r="A296" s="14" t="s">
        <v>511</v>
      </c>
      <c r="B296" s="36" t="s">
        <v>490</v>
      </c>
      <c r="C296" s="49"/>
      <c r="D296" s="129"/>
      <c r="E296" s="130"/>
      <c r="F296" s="130"/>
      <c r="G296" s="131"/>
      <c r="I296" s="10"/>
    </row>
    <row r="297" spans="1:9" s="9" customFormat="1" ht="15" thickBot="1" x14ac:dyDescent="0.3">
      <c r="A297" s="84" t="s">
        <v>512</v>
      </c>
      <c r="B297" s="36" t="s">
        <v>491</v>
      </c>
      <c r="C297" s="53"/>
      <c r="D297" s="146"/>
      <c r="E297" s="147"/>
      <c r="F297" s="147"/>
      <c r="G297" s="148"/>
      <c r="I297" s="10"/>
    </row>
    <row r="298" spans="1:9" s="9" customFormat="1" ht="35.25" customHeight="1" thickBot="1" x14ac:dyDescent="0.3">
      <c r="A298" s="121"/>
      <c r="B298" s="122"/>
      <c r="C298" s="132"/>
      <c r="D298" s="32" t="s">
        <v>12</v>
      </c>
      <c r="E298" s="70">
        <v>1</v>
      </c>
      <c r="F298" s="57"/>
      <c r="G298" s="27">
        <f t="shared" ref="G298" si="14">E298*F298</f>
        <v>0</v>
      </c>
      <c r="I298" s="10"/>
    </row>
    <row r="299" spans="1:9" s="9" customFormat="1" ht="35.25" customHeight="1" x14ac:dyDescent="0.25">
      <c r="A299" s="88" t="s">
        <v>30</v>
      </c>
      <c r="B299" s="48" t="s">
        <v>489</v>
      </c>
      <c r="C299" s="50"/>
      <c r="D299" s="144"/>
      <c r="E299" s="144"/>
      <c r="F299" s="144"/>
      <c r="G299" s="155"/>
      <c r="I299" s="10"/>
    </row>
    <row r="300" spans="1:9" s="9" customFormat="1" x14ac:dyDescent="0.25">
      <c r="A300" s="14" t="s">
        <v>513</v>
      </c>
      <c r="B300" s="36" t="s">
        <v>492</v>
      </c>
      <c r="C300" s="49"/>
      <c r="D300" s="130"/>
      <c r="E300" s="130"/>
      <c r="F300" s="130"/>
      <c r="G300" s="156"/>
      <c r="I300" s="10"/>
    </row>
    <row r="301" spans="1:9" s="9" customFormat="1" ht="15" thickBot="1" x14ac:dyDescent="0.3">
      <c r="A301" s="84" t="s">
        <v>514</v>
      </c>
      <c r="B301" s="36" t="s">
        <v>491</v>
      </c>
      <c r="C301" s="53"/>
      <c r="D301" s="147"/>
      <c r="E301" s="147"/>
      <c r="F301" s="147"/>
      <c r="G301" s="157"/>
      <c r="I301" s="10"/>
    </row>
    <row r="302" spans="1:9" s="9" customFormat="1" ht="35.25" customHeight="1" thickBot="1" x14ac:dyDescent="0.3">
      <c r="A302" s="152"/>
      <c r="B302" s="153"/>
      <c r="C302" s="154"/>
      <c r="D302" s="32" t="s">
        <v>12</v>
      </c>
      <c r="E302" s="70">
        <v>1</v>
      </c>
      <c r="F302" s="57"/>
      <c r="G302" s="27">
        <f t="shared" ref="G302" si="15">E302*F302</f>
        <v>0</v>
      </c>
      <c r="I302" s="10"/>
    </row>
    <row r="303" spans="1:9" s="9" customFormat="1" ht="35.25" customHeight="1" x14ac:dyDescent="0.25">
      <c r="A303" s="63" t="s">
        <v>31</v>
      </c>
      <c r="B303" s="48" t="s">
        <v>489</v>
      </c>
      <c r="C303" s="98"/>
      <c r="D303" s="161"/>
      <c r="E303" s="144"/>
      <c r="F303" s="144"/>
      <c r="G303" s="145"/>
      <c r="I303" s="10"/>
    </row>
    <row r="304" spans="1:9" s="9" customFormat="1" ht="35.25" customHeight="1" x14ac:dyDescent="0.25">
      <c r="A304" s="90" t="s">
        <v>515</v>
      </c>
      <c r="B304" s="36" t="s">
        <v>493</v>
      </c>
      <c r="C304" s="69"/>
      <c r="D304" s="162"/>
      <c r="E304" s="130"/>
      <c r="F304" s="130"/>
      <c r="G304" s="131"/>
      <c r="I304" s="10"/>
    </row>
    <row r="305" spans="1:10" s="9" customFormat="1" ht="35.25" customHeight="1" thickBot="1" x14ac:dyDescent="0.3">
      <c r="A305" s="82" t="s">
        <v>516</v>
      </c>
      <c r="B305" s="36" t="s">
        <v>491</v>
      </c>
      <c r="C305" s="99"/>
      <c r="D305" s="163"/>
      <c r="E305" s="147"/>
      <c r="F305" s="147"/>
      <c r="G305" s="148"/>
      <c r="J305" s="10"/>
    </row>
    <row r="306" spans="1:10" ht="25.5" customHeight="1" thickBot="1" x14ac:dyDescent="0.25">
      <c r="A306" s="158"/>
      <c r="B306" s="159"/>
      <c r="C306" s="160"/>
      <c r="D306" s="32" t="s">
        <v>12</v>
      </c>
      <c r="E306" s="70">
        <v>1</v>
      </c>
      <c r="F306" s="57"/>
      <c r="G306" s="27">
        <f t="shared" ref="G306:G314" si="16">E306*F306</f>
        <v>0</v>
      </c>
      <c r="I306" s="1"/>
      <c r="J306" s="6"/>
    </row>
    <row r="307" spans="1:10" s="9" customFormat="1" ht="35.25" customHeight="1" x14ac:dyDescent="0.25">
      <c r="A307" s="63" t="s">
        <v>32</v>
      </c>
      <c r="B307" s="48" t="s">
        <v>489</v>
      </c>
      <c r="C307" s="68"/>
      <c r="D307" s="161"/>
      <c r="E307" s="144"/>
      <c r="F307" s="144"/>
      <c r="G307" s="155"/>
      <c r="I307" s="10"/>
    </row>
    <row r="308" spans="1:10" s="9" customFormat="1" ht="35.25" customHeight="1" x14ac:dyDescent="0.25">
      <c r="A308" s="90" t="s">
        <v>517</v>
      </c>
      <c r="B308" s="36" t="s">
        <v>490</v>
      </c>
      <c r="C308" s="69"/>
      <c r="D308" s="162"/>
      <c r="E308" s="130"/>
      <c r="F308" s="130"/>
      <c r="G308" s="156"/>
      <c r="I308" s="10"/>
    </row>
    <row r="309" spans="1:10" s="9" customFormat="1" ht="35.25" customHeight="1" x14ac:dyDescent="0.25">
      <c r="A309" s="90" t="s">
        <v>518</v>
      </c>
      <c r="B309" s="36" t="s">
        <v>491</v>
      </c>
      <c r="C309" s="69"/>
      <c r="D309" s="162"/>
      <c r="E309" s="130"/>
      <c r="F309" s="130"/>
      <c r="G309" s="156"/>
      <c r="J309" s="10"/>
    </row>
    <row r="310" spans="1:10" ht="15" customHeight="1" x14ac:dyDescent="0.2">
      <c r="A310" s="90" t="s">
        <v>519</v>
      </c>
      <c r="B310" s="36" t="s">
        <v>494</v>
      </c>
      <c r="C310" s="100"/>
      <c r="D310" s="162"/>
      <c r="E310" s="130"/>
      <c r="F310" s="130"/>
      <c r="G310" s="156"/>
      <c r="I310" s="1"/>
      <c r="J310" s="6"/>
    </row>
    <row r="311" spans="1:10" s="9" customFormat="1" ht="35.25" customHeight="1" x14ac:dyDescent="0.25">
      <c r="A311" s="90" t="s">
        <v>520</v>
      </c>
      <c r="B311" s="36" t="s">
        <v>495</v>
      </c>
      <c r="C311" s="69"/>
      <c r="D311" s="162"/>
      <c r="E311" s="130"/>
      <c r="F311" s="130"/>
      <c r="G311" s="156"/>
      <c r="I311" s="10"/>
    </row>
    <row r="312" spans="1:10" s="9" customFormat="1" ht="35.25" customHeight="1" x14ac:dyDescent="0.25">
      <c r="A312" s="90" t="s">
        <v>521</v>
      </c>
      <c r="B312" s="36" t="s">
        <v>496</v>
      </c>
      <c r="C312" s="69"/>
      <c r="D312" s="162"/>
      <c r="E312" s="130"/>
      <c r="F312" s="130"/>
      <c r="G312" s="156"/>
      <c r="I312" s="10"/>
    </row>
    <row r="313" spans="1:10" s="9" customFormat="1" ht="35.25" customHeight="1" thickBot="1" x14ac:dyDescent="0.3">
      <c r="A313" s="89" t="s">
        <v>522</v>
      </c>
      <c r="B313" s="36" t="s">
        <v>523</v>
      </c>
      <c r="C313" s="101"/>
      <c r="D313" s="163"/>
      <c r="E313" s="147"/>
      <c r="F313" s="147"/>
      <c r="G313" s="157"/>
      <c r="I313" s="10"/>
    </row>
    <row r="314" spans="1:10" s="9" customFormat="1" ht="35.25" customHeight="1" thickBot="1" x14ac:dyDescent="0.3">
      <c r="A314" s="121"/>
      <c r="B314" s="122"/>
      <c r="C314" s="132"/>
      <c r="D314" s="17" t="s">
        <v>12</v>
      </c>
      <c r="E314" s="70">
        <v>1</v>
      </c>
      <c r="F314" s="57"/>
      <c r="G314" s="27">
        <f t="shared" si="16"/>
        <v>0</v>
      </c>
      <c r="I314" s="10"/>
    </row>
    <row r="315" spans="1:10" s="9" customFormat="1" ht="35.25" customHeight="1" x14ac:dyDescent="0.25">
      <c r="A315" s="88" t="s">
        <v>33</v>
      </c>
      <c r="B315" s="48" t="s">
        <v>497</v>
      </c>
      <c r="C315" s="50"/>
      <c r="D315" s="143"/>
      <c r="E315" s="144"/>
      <c r="F315" s="144"/>
      <c r="G315" s="145"/>
      <c r="I315" s="10"/>
    </row>
    <row r="316" spans="1:10" s="9" customFormat="1" ht="35.25" customHeight="1" x14ac:dyDescent="0.25">
      <c r="A316" s="14" t="s">
        <v>527</v>
      </c>
      <c r="B316" s="35" t="s">
        <v>524</v>
      </c>
      <c r="C316" s="49"/>
      <c r="D316" s="129"/>
      <c r="E316" s="130"/>
      <c r="F316" s="130"/>
      <c r="G316" s="131"/>
      <c r="I316" s="10"/>
    </row>
    <row r="317" spans="1:10" s="9" customFormat="1" ht="35.25" customHeight="1" x14ac:dyDescent="0.25">
      <c r="A317" s="14" t="s">
        <v>528</v>
      </c>
      <c r="B317" s="35" t="s">
        <v>531</v>
      </c>
      <c r="C317" s="49"/>
      <c r="D317" s="129"/>
      <c r="E317" s="130"/>
      <c r="F317" s="130"/>
      <c r="G317" s="131"/>
      <c r="I317" s="10"/>
    </row>
    <row r="318" spans="1:10" s="9" customFormat="1" ht="35.25" customHeight="1" x14ac:dyDescent="0.25">
      <c r="A318" s="14" t="s">
        <v>529</v>
      </c>
      <c r="B318" s="35" t="s">
        <v>532</v>
      </c>
      <c r="C318" s="49"/>
      <c r="D318" s="129"/>
      <c r="E318" s="130"/>
      <c r="F318" s="130"/>
      <c r="G318" s="131"/>
      <c r="I318" s="10"/>
    </row>
    <row r="319" spans="1:10" s="9" customFormat="1" ht="35.25" customHeight="1" thickBot="1" x14ac:dyDescent="0.3">
      <c r="A319" s="84" t="s">
        <v>530</v>
      </c>
      <c r="B319" s="35" t="s">
        <v>533</v>
      </c>
      <c r="C319" s="53"/>
      <c r="D319" s="146"/>
      <c r="E319" s="147"/>
      <c r="F319" s="147"/>
      <c r="G319" s="148"/>
      <c r="I319" s="10"/>
    </row>
    <row r="320" spans="1:10" s="9" customFormat="1" ht="35.25" customHeight="1" thickBot="1" x14ac:dyDescent="0.3">
      <c r="A320" s="121"/>
      <c r="B320" s="122"/>
      <c r="C320" s="132"/>
      <c r="D320" s="17" t="s">
        <v>12</v>
      </c>
      <c r="E320" s="70">
        <v>1</v>
      </c>
      <c r="F320" s="57"/>
      <c r="G320" s="27">
        <f t="shared" ref="G320" si="17">E320*F320</f>
        <v>0</v>
      </c>
      <c r="I320" s="10"/>
    </row>
    <row r="321" spans="1:9" s="9" customFormat="1" ht="35.25" customHeight="1" x14ac:dyDescent="0.25">
      <c r="A321" s="88" t="s">
        <v>47</v>
      </c>
      <c r="B321" s="75" t="s">
        <v>526</v>
      </c>
      <c r="C321" s="50"/>
      <c r="D321" s="143"/>
      <c r="E321" s="144"/>
      <c r="F321" s="144"/>
      <c r="G321" s="145"/>
      <c r="I321" s="10"/>
    </row>
    <row r="322" spans="1:9" s="9" customFormat="1" ht="35.25" customHeight="1" x14ac:dyDescent="0.25">
      <c r="A322" s="14" t="s">
        <v>534</v>
      </c>
      <c r="B322" s="35" t="s">
        <v>536</v>
      </c>
      <c r="C322" s="49"/>
      <c r="D322" s="129"/>
      <c r="E322" s="130"/>
      <c r="F322" s="130"/>
      <c r="G322" s="131"/>
      <c r="I322" s="10"/>
    </row>
    <row r="323" spans="1:9" s="9" customFormat="1" ht="35.25" customHeight="1" thickBot="1" x14ac:dyDescent="0.3">
      <c r="A323" s="84" t="s">
        <v>535</v>
      </c>
      <c r="B323" s="35" t="s">
        <v>537</v>
      </c>
      <c r="C323" s="53"/>
      <c r="D323" s="146"/>
      <c r="E323" s="147"/>
      <c r="F323" s="147"/>
      <c r="G323" s="148"/>
      <c r="I323" s="10"/>
    </row>
    <row r="324" spans="1:9" s="9" customFormat="1" ht="35.25" customHeight="1" thickBot="1" x14ac:dyDescent="0.3">
      <c r="A324" s="121"/>
      <c r="B324" s="122"/>
      <c r="C324" s="132"/>
      <c r="D324" s="17" t="s">
        <v>12</v>
      </c>
      <c r="E324" s="70">
        <v>1</v>
      </c>
      <c r="F324" s="57"/>
      <c r="G324" s="27">
        <f t="shared" ref="G324" si="18">E324*F324</f>
        <v>0</v>
      </c>
      <c r="I324" s="10"/>
    </row>
    <row r="325" spans="1:9" s="9" customFormat="1" ht="35.25" customHeight="1" thickBot="1" x14ac:dyDescent="0.3">
      <c r="A325" s="86" t="s">
        <v>15</v>
      </c>
      <c r="B325" s="107" t="s">
        <v>538</v>
      </c>
      <c r="C325" s="52"/>
      <c r="D325" s="149"/>
      <c r="E325" s="150"/>
      <c r="F325" s="150"/>
      <c r="G325" s="151"/>
      <c r="I325" s="10"/>
    </row>
    <row r="326" spans="1:9" s="9" customFormat="1" ht="35.25" customHeight="1" thickBot="1" x14ac:dyDescent="0.3">
      <c r="A326" s="79" t="s">
        <v>34</v>
      </c>
      <c r="B326" s="75" t="s">
        <v>539</v>
      </c>
      <c r="C326" s="102"/>
      <c r="D326" s="32" t="s">
        <v>12</v>
      </c>
      <c r="E326" s="70">
        <v>1</v>
      </c>
      <c r="F326" s="57"/>
      <c r="G326" s="27">
        <f t="shared" ref="G326" si="19">E326*F326</f>
        <v>0</v>
      </c>
      <c r="I326" s="10"/>
    </row>
    <row r="327" spans="1:9" s="9" customFormat="1" ht="35.25" customHeight="1" thickBot="1" x14ac:dyDescent="0.3">
      <c r="A327" s="82" t="s">
        <v>35</v>
      </c>
      <c r="B327" s="75" t="s">
        <v>540</v>
      </c>
      <c r="C327" s="99"/>
      <c r="D327" s="118"/>
      <c r="E327" s="118"/>
      <c r="F327" s="118"/>
      <c r="G327" s="142"/>
      <c r="I327" s="10"/>
    </row>
    <row r="328" spans="1:9" s="9" customFormat="1" ht="35.25" customHeight="1" x14ac:dyDescent="0.25">
      <c r="A328" s="88" t="s">
        <v>563</v>
      </c>
      <c r="B328" s="35" t="s">
        <v>541</v>
      </c>
      <c r="C328" s="50"/>
      <c r="D328" s="120"/>
      <c r="E328" s="119"/>
      <c r="F328" s="119"/>
      <c r="G328" s="125"/>
      <c r="I328" s="10"/>
    </row>
    <row r="329" spans="1:9" s="9" customFormat="1" ht="35.25" customHeight="1" x14ac:dyDescent="0.25">
      <c r="A329" s="14" t="s">
        <v>564</v>
      </c>
      <c r="B329" s="35" t="s">
        <v>566</v>
      </c>
      <c r="C329" s="49"/>
      <c r="D329" s="120"/>
      <c r="E329" s="119"/>
      <c r="F329" s="119"/>
      <c r="G329" s="125"/>
      <c r="I329" s="10"/>
    </row>
    <row r="330" spans="1:9" s="9" customFormat="1" ht="35.25" customHeight="1" thickBot="1" x14ac:dyDescent="0.3">
      <c r="A330" s="84" t="s">
        <v>565</v>
      </c>
      <c r="B330" s="35" t="s">
        <v>531</v>
      </c>
      <c r="C330" s="53"/>
      <c r="D330" s="120"/>
      <c r="E330" s="119"/>
      <c r="F330" s="119"/>
      <c r="G330" s="125"/>
      <c r="I330" s="10"/>
    </row>
    <row r="331" spans="1:9" s="9" customFormat="1" ht="35.25" customHeight="1" thickBot="1" x14ac:dyDescent="0.3">
      <c r="A331" s="139"/>
      <c r="B331" s="140"/>
      <c r="C331" s="141"/>
      <c r="D331" s="32" t="s">
        <v>12</v>
      </c>
      <c r="E331" s="54">
        <v>1</v>
      </c>
      <c r="F331" s="57"/>
      <c r="G331" s="27">
        <v>0</v>
      </c>
      <c r="I331" s="10"/>
    </row>
    <row r="332" spans="1:9" s="9" customFormat="1" ht="35.25" customHeight="1" thickBot="1" x14ac:dyDescent="0.3">
      <c r="A332" s="82" t="s">
        <v>36</v>
      </c>
      <c r="B332" s="75" t="s">
        <v>542</v>
      </c>
      <c r="C332" s="99"/>
      <c r="D332" s="130"/>
      <c r="E332" s="130"/>
      <c r="F332" s="130"/>
      <c r="G332" s="131"/>
      <c r="I332" s="10"/>
    </row>
    <row r="333" spans="1:9" s="9" customFormat="1" ht="15" x14ac:dyDescent="0.25">
      <c r="A333" s="88" t="s">
        <v>567</v>
      </c>
      <c r="B333" s="35" t="s">
        <v>543</v>
      </c>
      <c r="C333" s="50"/>
      <c r="D333" s="130"/>
      <c r="E333" s="130"/>
      <c r="F333" s="130"/>
      <c r="G333" s="131"/>
      <c r="I333" s="10"/>
    </row>
    <row r="334" spans="1:9" s="9" customFormat="1" ht="15" x14ac:dyDescent="0.25">
      <c r="A334" s="14" t="s">
        <v>568</v>
      </c>
      <c r="B334" s="35" t="s">
        <v>537</v>
      </c>
      <c r="C334" s="49"/>
      <c r="D334" s="130"/>
      <c r="E334" s="130"/>
      <c r="F334" s="130"/>
      <c r="G334" s="131"/>
      <c r="I334" s="10"/>
    </row>
    <row r="335" spans="1:9" s="9" customFormat="1" ht="15.75" thickBot="1" x14ac:dyDescent="0.3">
      <c r="A335" s="84" t="s">
        <v>569</v>
      </c>
      <c r="B335" s="35" t="s">
        <v>570</v>
      </c>
      <c r="C335" s="53"/>
      <c r="D335" s="130"/>
      <c r="E335" s="130"/>
      <c r="F335" s="130"/>
      <c r="G335" s="131"/>
      <c r="I335" s="10"/>
    </row>
    <row r="336" spans="1:9" s="9" customFormat="1" ht="35.25" customHeight="1" thickBot="1" x14ac:dyDescent="0.3">
      <c r="A336" s="121"/>
      <c r="B336" s="122"/>
      <c r="C336" s="132"/>
      <c r="D336" s="32" t="s">
        <v>12</v>
      </c>
      <c r="E336" s="54">
        <v>1</v>
      </c>
      <c r="F336" s="57"/>
      <c r="G336" s="27">
        <v>0</v>
      </c>
      <c r="I336" s="10"/>
    </row>
    <row r="337" spans="1:11" s="9" customFormat="1" ht="35.25" customHeight="1" x14ac:dyDescent="0.25">
      <c r="A337" s="88" t="s">
        <v>37</v>
      </c>
      <c r="B337" s="75" t="s">
        <v>544</v>
      </c>
      <c r="C337" s="50"/>
      <c r="D337" s="129"/>
      <c r="E337" s="130"/>
      <c r="F337" s="130"/>
      <c r="G337" s="131"/>
      <c r="I337" s="10"/>
    </row>
    <row r="338" spans="1:11" s="9" customFormat="1" ht="15" x14ac:dyDescent="0.25">
      <c r="A338" s="14" t="s">
        <v>571</v>
      </c>
      <c r="B338" s="35" t="s">
        <v>525</v>
      </c>
      <c r="C338" s="49"/>
      <c r="D338" s="129"/>
      <c r="E338" s="130"/>
      <c r="F338" s="130"/>
      <c r="G338" s="131"/>
      <c r="I338" s="10"/>
    </row>
    <row r="339" spans="1:11" s="9" customFormat="1" ht="15.75" thickBot="1" x14ac:dyDescent="0.3">
      <c r="A339" s="84" t="s">
        <v>572</v>
      </c>
      <c r="B339" s="35" t="s">
        <v>545</v>
      </c>
      <c r="C339" s="53"/>
      <c r="D339" s="129"/>
      <c r="E339" s="130"/>
      <c r="F339" s="130"/>
      <c r="G339" s="131"/>
      <c r="I339" s="10"/>
    </row>
    <row r="340" spans="1:11" s="9" customFormat="1" ht="35.25" customHeight="1" thickBot="1" x14ac:dyDescent="0.3">
      <c r="A340" s="121"/>
      <c r="B340" s="122"/>
      <c r="C340" s="132"/>
      <c r="D340" s="32" t="s">
        <v>12</v>
      </c>
      <c r="E340" s="54">
        <v>1</v>
      </c>
      <c r="F340" s="57"/>
      <c r="G340" s="27">
        <v>0</v>
      </c>
      <c r="J340" s="10"/>
    </row>
    <row r="341" spans="1:11" ht="29.25" customHeight="1" x14ac:dyDescent="0.2">
      <c r="A341" s="88" t="s">
        <v>38</v>
      </c>
      <c r="B341" s="75" t="s">
        <v>546</v>
      </c>
      <c r="C341" s="103"/>
      <c r="D341" s="136"/>
      <c r="E341" s="137"/>
      <c r="F341" s="137"/>
      <c r="G341" s="138"/>
      <c r="I341" s="1"/>
      <c r="J341" s="6"/>
    </row>
    <row r="342" spans="1:11" s="9" customFormat="1" ht="15" x14ac:dyDescent="0.25">
      <c r="A342" s="14" t="s">
        <v>573</v>
      </c>
      <c r="B342" s="35" t="s">
        <v>547</v>
      </c>
      <c r="C342" s="49"/>
      <c r="D342" s="136"/>
      <c r="E342" s="137"/>
      <c r="F342" s="137"/>
      <c r="G342" s="138"/>
      <c r="I342" s="10"/>
    </row>
    <row r="343" spans="1:11" s="9" customFormat="1" ht="15" x14ac:dyDescent="0.25">
      <c r="A343" s="14" t="s">
        <v>574</v>
      </c>
      <c r="B343" s="35" t="s">
        <v>548</v>
      </c>
      <c r="C343" s="49"/>
      <c r="D343" s="136"/>
      <c r="E343" s="137"/>
      <c r="F343" s="137"/>
      <c r="G343" s="138"/>
      <c r="I343" s="10"/>
    </row>
    <row r="344" spans="1:11" s="9" customFormat="1" ht="15.75" thickBot="1" x14ac:dyDescent="0.3">
      <c r="A344" s="84" t="s">
        <v>575</v>
      </c>
      <c r="B344" s="35" t="s">
        <v>549</v>
      </c>
      <c r="C344" s="53"/>
      <c r="D344" s="136"/>
      <c r="E344" s="137"/>
      <c r="F344" s="137"/>
      <c r="G344" s="138"/>
      <c r="J344" s="10"/>
    </row>
    <row r="345" spans="1:11" ht="29.25" customHeight="1" thickBot="1" x14ac:dyDescent="0.25">
      <c r="A345" s="133"/>
      <c r="B345" s="134"/>
      <c r="C345" s="135"/>
      <c r="D345" s="32" t="s">
        <v>12</v>
      </c>
      <c r="E345" s="54">
        <v>1</v>
      </c>
      <c r="F345" s="57"/>
      <c r="G345" s="27">
        <v>0</v>
      </c>
      <c r="I345" s="1"/>
      <c r="J345" s="6"/>
    </row>
    <row r="346" spans="1:11" ht="24" customHeight="1" x14ac:dyDescent="0.2">
      <c r="A346" s="88" t="s">
        <v>39</v>
      </c>
      <c r="B346" s="75" t="s">
        <v>550</v>
      </c>
      <c r="C346" s="50"/>
      <c r="D346" s="129"/>
      <c r="E346" s="130"/>
      <c r="F346" s="130"/>
      <c r="G346" s="131"/>
      <c r="H346" s="5"/>
      <c r="I346" s="1"/>
      <c r="K346" s="6"/>
    </row>
    <row r="347" spans="1:11" ht="15" x14ac:dyDescent="0.2">
      <c r="A347" s="14" t="s">
        <v>576</v>
      </c>
      <c r="B347" s="35" t="s">
        <v>551</v>
      </c>
      <c r="C347" s="49"/>
      <c r="D347" s="129"/>
      <c r="E347" s="130"/>
      <c r="F347" s="130"/>
      <c r="G347" s="131"/>
      <c r="H347" s="5"/>
      <c r="I347" s="1"/>
      <c r="K347" s="6"/>
    </row>
    <row r="348" spans="1:11" ht="15" x14ac:dyDescent="0.2">
      <c r="A348" s="14" t="s">
        <v>577</v>
      </c>
      <c r="B348" s="35" t="s">
        <v>552</v>
      </c>
      <c r="C348" s="49"/>
      <c r="D348" s="129"/>
      <c r="E348" s="130"/>
      <c r="F348" s="130"/>
      <c r="G348" s="131"/>
      <c r="H348" s="5"/>
      <c r="I348" s="1"/>
      <c r="K348" s="6"/>
    </row>
    <row r="349" spans="1:11" ht="15" x14ac:dyDescent="0.2">
      <c r="A349" s="14" t="s">
        <v>578</v>
      </c>
      <c r="B349" s="35" t="s">
        <v>553</v>
      </c>
      <c r="C349" s="49"/>
      <c r="D349" s="129"/>
      <c r="E349" s="130"/>
      <c r="F349" s="130"/>
      <c r="G349" s="131"/>
    </row>
    <row r="350" spans="1:11" ht="15" x14ac:dyDescent="0.2">
      <c r="A350" s="14" t="s">
        <v>579</v>
      </c>
      <c r="B350" s="35" t="s">
        <v>554</v>
      </c>
      <c r="C350" s="49"/>
      <c r="D350" s="129"/>
      <c r="E350" s="130"/>
      <c r="F350" s="130"/>
      <c r="G350" s="131"/>
    </row>
    <row r="351" spans="1:11" ht="15.75" thickBot="1" x14ac:dyDescent="0.25">
      <c r="A351" s="84" t="s">
        <v>580</v>
      </c>
      <c r="B351" s="35" t="s">
        <v>555</v>
      </c>
      <c r="C351" s="53"/>
      <c r="D351" s="129"/>
      <c r="E351" s="130"/>
      <c r="F351" s="130"/>
      <c r="G351" s="131"/>
    </row>
    <row r="352" spans="1:11" ht="34.5" customHeight="1" thickBot="1" x14ac:dyDescent="0.25">
      <c r="A352" s="121"/>
      <c r="B352" s="122"/>
      <c r="C352" s="123"/>
      <c r="D352" s="32" t="s">
        <v>12</v>
      </c>
      <c r="E352" s="54">
        <v>1</v>
      </c>
      <c r="F352" s="57"/>
      <c r="G352" s="27">
        <v>0</v>
      </c>
    </row>
    <row r="353" spans="1:9" ht="34.5" customHeight="1" thickBot="1" x14ac:dyDescent="0.25">
      <c r="A353" s="79" t="s">
        <v>40</v>
      </c>
      <c r="B353" s="75" t="s">
        <v>556</v>
      </c>
      <c r="C353" s="95"/>
      <c r="D353" s="32" t="s">
        <v>12</v>
      </c>
      <c r="E353" s="54">
        <v>1</v>
      </c>
      <c r="F353" s="57"/>
      <c r="G353" s="27">
        <v>0</v>
      </c>
    </row>
    <row r="354" spans="1:9" ht="30.75" customHeight="1" thickBot="1" x14ac:dyDescent="0.25">
      <c r="A354" s="79" t="s">
        <v>581</v>
      </c>
      <c r="B354" s="75" t="s">
        <v>557</v>
      </c>
      <c r="C354" s="95"/>
      <c r="D354" s="32" t="s">
        <v>12</v>
      </c>
      <c r="E354" s="54">
        <v>1</v>
      </c>
      <c r="F354" s="57"/>
      <c r="G354" s="27">
        <v>0</v>
      </c>
    </row>
    <row r="355" spans="1:9" ht="22.5" customHeight="1" x14ac:dyDescent="0.2">
      <c r="A355" s="88" t="s">
        <v>582</v>
      </c>
      <c r="B355" s="75" t="s">
        <v>479</v>
      </c>
      <c r="C355" s="50"/>
      <c r="D355" s="129"/>
      <c r="E355" s="130"/>
      <c r="F355" s="130"/>
      <c r="G355" s="131"/>
    </row>
    <row r="356" spans="1:9" ht="15" x14ac:dyDescent="0.2">
      <c r="A356" s="88" t="s">
        <v>583</v>
      </c>
      <c r="B356" s="35" t="s">
        <v>558</v>
      </c>
      <c r="C356" s="50"/>
      <c r="D356" s="129"/>
      <c r="E356" s="130"/>
      <c r="F356" s="130"/>
      <c r="G356" s="131"/>
    </row>
    <row r="357" spans="1:9" ht="15.75" thickBot="1" x14ac:dyDescent="0.25">
      <c r="A357" s="84" t="s">
        <v>584</v>
      </c>
      <c r="B357" s="35" t="s">
        <v>559</v>
      </c>
      <c r="C357" s="53"/>
      <c r="D357" s="129"/>
      <c r="E357" s="130"/>
      <c r="F357" s="130"/>
      <c r="G357" s="131"/>
    </row>
    <row r="358" spans="1:9" ht="31.5" customHeight="1" thickBot="1" x14ac:dyDescent="0.25">
      <c r="A358" s="121"/>
      <c r="B358" s="122"/>
      <c r="C358" s="123"/>
      <c r="D358" s="32" t="s">
        <v>12</v>
      </c>
      <c r="E358" s="54">
        <v>1</v>
      </c>
      <c r="F358" s="57"/>
      <c r="G358" s="27">
        <v>0</v>
      </c>
    </row>
    <row r="359" spans="1:9" ht="15.75" x14ac:dyDescent="0.2">
      <c r="A359" s="88" t="s">
        <v>585</v>
      </c>
      <c r="B359" s="75" t="s">
        <v>456</v>
      </c>
      <c r="C359" s="50"/>
      <c r="D359" s="129"/>
      <c r="E359" s="130"/>
      <c r="F359" s="130"/>
      <c r="G359" s="131"/>
    </row>
    <row r="360" spans="1:9" ht="15" x14ac:dyDescent="0.2">
      <c r="A360" s="83" t="s">
        <v>586</v>
      </c>
      <c r="B360" s="35" t="s">
        <v>560</v>
      </c>
      <c r="C360" s="74"/>
      <c r="D360" s="129"/>
      <c r="E360" s="130"/>
      <c r="F360" s="130"/>
      <c r="G360" s="131"/>
    </row>
    <row r="361" spans="1:9" ht="15" x14ac:dyDescent="0.2">
      <c r="A361" s="83" t="s">
        <v>587</v>
      </c>
      <c r="B361" s="35" t="s">
        <v>590</v>
      </c>
      <c r="C361" s="49"/>
      <c r="D361" s="129"/>
      <c r="E361" s="130"/>
      <c r="F361" s="130"/>
      <c r="G361" s="131"/>
    </row>
    <row r="362" spans="1:9" ht="15" x14ac:dyDescent="0.2">
      <c r="A362" s="83" t="s">
        <v>588</v>
      </c>
      <c r="B362" s="35" t="s">
        <v>561</v>
      </c>
      <c r="C362" s="49"/>
      <c r="D362" s="129"/>
      <c r="E362" s="130"/>
      <c r="F362" s="130"/>
      <c r="G362" s="131"/>
    </row>
    <row r="363" spans="1:9" ht="15.75" thickBot="1" x14ac:dyDescent="0.25">
      <c r="A363" s="91" t="s">
        <v>589</v>
      </c>
      <c r="B363" s="35" t="s">
        <v>562</v>
      </c>
      <c r="C363" s="53"/>
      <c r="D363" s="129"/>
      <c r="E363" s="130"/>
      <c r="F363" s="130"/>
      <c r="G363" s="131"/>
    </row>
    <row r="364" spans="1:9" ht="25.5" customHeight="1" thickBot="1" x14ac:dyDescent="0.25">
      <c r="A364" s="80"/>
      <c r="B364" s="36"/>
      <c r="C364" s="104"/>
      <c r="D364" s="32" t="s">
        <v>12</v>
      </c>
      <c r="E364" s="54">
        <v>1</v>
      </c>
      <c r="F364" s="57"/>
      <c r="G364" s="27">
        <v>0</v>
      </c>
    </row>
    <row r="365" spans="1:9" s="9" customFormat="1" ht="15.75" x14ac:dyDescent="0.25">
      <c r="A365" s="88" t="s">
        <v>591</v>
      </c>
      <c r="B365" s="75" t="s">
        <v>456</v>
      </c>
      <c r="C365" s="50"/>
      <c r="D365" s="129"/>
      <c r="E365" s="130"/>
      <c r="F365" s="130"/>
      <c r="G365" s="131"/>
      <c r="I365" s="10"/>
    </row>
    <row r="366" spans="1:9" s="9" customFormat="1" ht="15" x14ac:dyDescent="0.25">
      <c r="A366" s="14" t="s">
        <v>592</v>
      </c>
      <c r="B366" s="35" t="s">
        <v>560</v>
      </c>
      <c r="C366" s="49"/>
      <c r="D366" s="129"/>
      <c r="E366" s="130"/>
      <c r="F366" s="130"/>
      <c r="G366" s="131"/>
      <c r="I366" s="10"/>
    </row>
    <row r="367" spans="1:9" s="9" customFormat="1" ht="15" x14ac:dyDescent="0.25">
      <c r="A367" s="14" t="s">
        <v>593</v>
      </c>
      <c r="B367" s="35" t="s">
        <v>484</v>
      </c>
      <c r="C367" s="49"/>
      <c r="D367" s="129"/>
      <c r="E367" s="130"/>
      <c r="F367" s="130"/>
      <c r="G367" s="131"/>
      <c r="I367" s="10"/>
    </row>
    <row r="368" spans="1:9" s="9" customFormat="1" ht="15" x14ac:dyDescent="0.25">
      <c r="A368" s="14" t="s">
        <v>594</v>
      </c>
      <c r="B368" s="35" t="s">
        <v>561</v>
      </c>
      <c r="C368" s="49"/>
      <c r="D368" s="129"/>
      <c r="E368" s="130"/>
      <c r="F368" s="130"/>
      <c r="G368" s="131"/>
      <c r="I368" s="10"/>
    </row>
    <row r="369" spans="1:10" s="9" customFormat="1" ht="15.75" thickBot="1" x14ac:dyDescent="0.3">
      <c r="A369" s="84" t="s">
        <v>595</v>
      </c>
      <c r="B369" s="35" t="s">
        <v>562</v>
      </c>
      <c r="C369" s="53"/>
      <c r="D369" s="129"/>
      <c r="E369" s="130"/>
      <c r="F369" s="130"/>
      <c r="G369" s="131"/>
      <c r="I369" s="10"/>
    </row>
    <row r="370" spans="1:10" s="9" customFormat="1" ht="35.25" customHeight="1" thickBot="1" x14ac:dyDescent="0.3">
      <c r="A370" s="121"/>
      <c r="B370" s="122"/>
      <c r="C370" s="123"/>
      <c r="D370" s="32" t="s">
        <v>12</v>
      </c>
      <c r="E370" s="54">
        <v>1</v>
      </c>
      <c r="F370" s="57"/>
      <c r="G370" s="27">
        <v>0</v>
      </c>
      <c r="I370" s="10"/>
    </row>
    <row r="371" spans="1:10" s="9" customFormat="1" ht="35.25" customHeight="1" x14ac:dyDescent="0.25">
      <c r="A371" s="86" t="s">
        <v>16</v>
      </c>
      <c r="B371" s="108" t="s">
        <v>596</v>
      </c>
      <c r="C371" s="50"/>
      <c r="D371" s="129"/>
      <c r="E371" s="130"/>
      <c r="F371" s="130"/>
      <c r="G371" s="131"/>
      <c r="I371" s="10"/>
    </row>
    <row r="372" spans="1:10" s="9" customFormat="1" ht="15.75" x14ac:dyDescent="0.25">
      <c r="A372" s="14" t="s">
        <v>463</v>
      </c>
      <c r="B372" s="75" t="s">
        <v>617</v>
      </c>
      <c r="C372" s="49"/>
      <c r="D372" s="129"/>
      <c r="E372" s="130"/>
      <c r="F372" s="130"/>
      <c r="G372" s="131"/>
      <c r="I372" s="10"/>
    </row>
    <row r="373" spans="1:10" s="9" customFormat="1" ht="35.25" customHeight="1" x14ac:dyDescent="0.25">
      <c r="A373" s="14" t="s">
        <v>464</v>
      </c>
      <c r="B373" s="35" t="s">
        <v>606</v>
      </c>
      <c r="C373" s="49"/>
      <c r="D373" s="129"/>
      <c r="E373" s="130"/>
      <c r="F373" s="130"/>
      <c r="G373" s="131"/>
      <c r="I373" s="10"/>
    </row>
    <row r="374" spans="1:10" s="9" customFormat="1" ht="15" x14ac:dyDescent="0.25">
      <c r="A374" s="14" t="s">
        <v>465</v>
      </c>
      <c r="B374" s="35" t="s">
        <v>607</v>
      </c>
      <c r="C374" s="50"/>
      <c r="D374" s="129"/>
      <c r="E374" s="130"/>
      <c r="F374" s="130"/>
      <c r="G374" s="131"/>
      <c r="I374" s="10"/>
    </row>
    <row r="375" spans="1:10" s="9" customFormat="1" ht="15" x14ac:dyDescent="0.25">
      <c r="A375" s="14" t="s">
        <v>597</v>
      </c>
      <c r="B375" s="35" t="s">
        <v>608</v>
      </c>
      <c r="C375" s="49"/>
      <c r="D375" s="129"/>
      <c r="E375" s="130"/>
      <c r="F375" s="130"/>
      <c r="G375" s="131"/>
      <c r="I375" s="10"/>
    </row>
    <row r="376" spans="1:10" s="9" customFormat="1" ht="30" x14ac:dyDescent="0.25">
      <c r="A376" s="14" t="s">
        <v>598</v>
      </c>
      <c r="B376" s="35" t="s">
        <v>609</v>
      </c>
      <c r="C376" s="49"/>
      <c r="D376" s="129"/>
      <c r="E376" s="130"/>
      <c r="F376" s="130"/>
      <c r="G376" s="131"/>
      <c r="I376" s="10"/>
    </row>
    <row r="377" spans="1:10" s="9" customFormat="1" ht="90" x14ac:dyDescent="0.25">
      <c r="A377" s="14" t="s">
        <v>599</v>
      </c>
      <c r="B377" s="35" t="s">
        <v>610</v>
      </c>
      <c r="C377" s="49"/>
      <c r="D377" s="129"/>
      <c r="E377" s="130"/>
      <c r="F377" s="130"/>
      <c r="G377" s="131"/>
      <c r="I377" s="10"/>
    </row>
    <row r="378" spans="1:10" s="9" customFormat="1" ht="15" x14ac:dyDescent="0.25">
      <c r="A378" s="14" t="s">
        <v>600</v>
      </c>
      <c r="B378" s="35" t="s">
        <v>611</v>
      </c>
      <c r="C378" s="49"/>
      <c r="D378" s="129"/>
      <c r="E378" s="130"/>
      <c r="F378" s="130"/>
      <c r="G378" s="131"/>
      <c r="I378" s="10"/>
    </row>
    <row r="379" spans="1:10" s="9" customFormat="1" ht="15" x14ac:dyDescent="0.25">
      <c r="A379" s="14" t="s">
        <v>601</v>
      </c>
      <c r="B379" s="35" t="s">
        <v>612</v>
      </c>
      <c r="C379" s="49"/>
      <c r="D379" s="129"/>
      <c r="E379" s="130"/>
      <c r="F379" s="130"/>
      <c r="G379" s="131"/>
      <c r="I379" s="10"/>
    </row>
    <row r="380" spans="1:10" s="9" customFormat="1" ht="15" x14ac:dyDescent="0.25">
      <c r="A380" s="14" t="s">
        <v>602</v>
      </c>
      <c r="B380" s="35" t="s">
        <v>613</v>
      </c>
      <c r="C380" s="49"/>
      <c r="D380" s="129"/>
      <c r="E380" s="130"/>
      <c r="F380" s="130"/>
      <c r="G380" s="131"/>
      <c r="J380" s="10"/>
    </row>
    <row r="381" spans="1:10" ht="15" customHeight="1" x14ac:dyDescent="0.2">
      <c r="A381" s="14" t="s">
        <v>603</v>
      </c>
      <c r="B381" s="35" t="s">
        <v>614</v>
      </c>
      <c r="C381" s="74"/>
      <c r="D381" s="129"/>
      <c r="E381" s="130"/>
      <c r="F381" s="130"/>
      <c r="G381" s="131"/>
      <c r="I381" s="1"/>
      <c r="J381" s="6"/>
    </row>
    <row r="382" spans="1:10" s="9" customFormat="1" ht="35.25" customHeight="1" x14ac:dyDescent="0.25">
      <c r="A382" s="14" t="s">
        <v>604</v>
      </c>
      <c r="B382" s="35" t="s">
        <v>615</v>
      </c>
      <c r="C382" s="49"/>
      <c r="D382" s="129"/>
      <c r="E382" s="130"/>
      <c r="F382" s="130"/>
      <c r="G382" s="131"/>
      <c r="I382" s="10"/>
    </row>
    <row r="383" spans="1:10" s="9" customFormat="1" ht="35.25" customHeight="1" thickBot="1" x14ac:dyDescent="0.3">
      <c r="A383" s="84" t="s">
        <v>605</v>
      </c>
      <c r="B383" s="35" t="s">
        <v>616</v>
      </c>
      <c r="C383" s="53"/>
      <c r="D383" s="129"/>
      <c r="E383" s="130"/>
      <c r="F383" s="130"/>
      <c r="G383" s="131"/>
      <c r="I383" s="10"/>
    </row>
    <row r="384" spans="1:10" s="9" customFormat="1" ht="35.25" customHeight="1" thickBot="1" x14ac:dyDescent="0.3">
      <c r="A384" s="121"/>
      <c r="B384" s="122"/>
      <c r="C384" s="123"/>
      <c r="D384" s="32" t="s">
        <v>12</v>
      </c>
      <c r="E384" s="54">
        <v>1</v>
      </c>
      <c r="F384" s="57"/>
      <c r="G384" s="27">
        <v>0</v>
      </c>
      <c r="J384" s="10"/>
    </row>
    <row r="385" spans="1:9" ht="36" customHeight="1" thickBot="1" x14ac:dyDescent="0.3">
      <c r="A385" s="127" t="s">
        <v>17</v>
      </c>
      <c r="B385" s="128"/>
      <c r="C385" s="128"/>
      <c r="D385" s="128"/>
      <c r="E385" s="128"/>
      <c r="F385" s="172"/>
      <c r="G385" s="77">
        <f>SUM(G7,G7:G52,G54:G85,G87:G163,G165:G254,G262,G267:G268,G273,G276,G280,G286,G290,G294,G298,G302,G306,G314,G320,G324,G326,G331,G336,G340,G345,G352,G353,G354,G358,G364,G370,G384)</f>
        <v>0</v>
      </c>
    </row>
    <row r="386" spans="1:9" ht="36" customHeight="1" thickBot="1" x14ac:dyDescent="0.25">
      <c r="A386" s="173" t="s">
        <v>18</v>
      </c>
      <c r="B386" s="174"/>
      <c r="C386" s="174"/>
      <c r="D386" s="174"/>
      <c r="E386" s="174"/>
      <c r="F386" s="175"/>
      <c r="G386" s="78">
        <f>G385*0.25</f>
        <v>0</v>
      </c>
    </row>
    <row r="387" spans="1:9" ht="24.75" customHeight="1" thickBot="1" x14ac:dyDescent="0.3">
      <c r="A387" s="127" t="s">
        <v>19</v>
      </c>
      <c r="B387" s="128"/>
      <c r="C387" s="128"/>
      <c r="D387" s="128"/>
      <c r="E387" s="128"/>
      <c r="F387" s="128"/>
      <c r="G387" s="77">
        <f>SUM(G385:G386)</f>
        <v>0</v>
      </c>
    </row>
    <row r="388" spans="1:9" s="71" customFormat="1" x14ac:dyDescent="0.2">
      <c r="A388" s="114"/>
      <c r="B388" s="19"/>
      <c r="C388" s="34"/>
      <c r="E388" s="31"/>
      <c r="F388" s="72"/>
      <c r="G388" s="73"/>
      <c r="I388" s="76"/>
    </row>
    <row r="389" spans="1:9" s="71" customFormat="1" x14ac:dyDescent="0.2">
      <c r="A389" s="114"/>
      <c r="B389" s="19"/>
      <c r="C389" s="34"/>
      <c r="E389" s="31"/>
      <c r="F389" s="72"/>
      <c r="G389" s="73"/>
      <c r="I389" s="76"/>
    </row>
    <row r="390" spans="1:9" s="71" customFormat="1" x14ac:dyDescent="0.2">
      <c r="A390" s="114"/>
      <c r="B390" s="19"/>
      <c r="C390" s="34"/>
      <c r="E390" s="31"/>
      <c r="F390" s="72"/>
      <c r="G390" s="73"/>
      <c r="I390" s="76"/>
    </row>
    <row r="391" spans="1:9" s="71" customFormat="1" x14ac:dyDescent="0.2">
      <c r="A391" s="114"/>
      <c r="B391" s="19"/>
      <c r="C391" s="34"/>
      <c r="E391" s="31"/>
      <c r="F391" s="72"/>
      <c r="G391" s="13"/>
      <c r="I391" s="76"/>
    </row>
    <row r="392" spans="1:9" s="71" customFormat="1" x14ac:dyDescent="0.2">
      <c r="A392" s="114"/>
      <c r="B392" s="19"/>
      <c r="C392" s="34"/>
      <c r="E392" s="31"/>
      <c r="F392" s="72"/>
      <c r="G392" s="73"/>
      <c r="I392" s="76"/>
    </row>
    <row r="393" spans="1:9" s="71" customFormat="1" x14ac:dyDescent="0.2">
      <c r="A393" s="114"/>
      <c r="B393" s="19"/>
      <c r="C393" s="34"/>
      <c r="E393" s="31"/>
      <c r="F393" s="72"/>
      <c r="G393" s="73"/>
      <c r="I393" s="76"/>
    </row>
    <row r="394" spans="1:9" s="71" customFormat="1" x14ac:dyDescent="0.2">
      <c r="A394" s="114"/>
      <c r="B394" s="19"/>
      <c r="C394" s="34"/>
      <c r="E394" s="31"/>
      <c r="F394" s="72"/>
      <c r="G394" s="73"/>
      <c r="I394" s="76"/>
    </row>
    <row r="395" spans="1:9" s="71" customFormat="1" x14ac:dyDescent="0.2">
      <c r="A395" s="114"/>
      <c r="B395" s="19"/>
      <c r="C395" s="34"/>
      <c r="E395" s="31"/>
      <c r="F395" s="72"/>
      <c r="G395" s="73"/>
      <c r="I395" s="76"/>
    </row>
    <row r="396" spans="1:9" s="71" customFormat="1" x14ac:dyDescent="0.2">
      <c r="A396" s="114"/>
      <c r="B396" s="19"/>
      <c r="C396" s="34"/>
      <c r="E396" s="31"/>
      <c r="F396" s="72"/>
      <c r="G396" s="73"/>
      <c r="I396" s="76"/>
    </row>
    <row r="397" spans="1:9" s="71" customFormat="1" x14ac:dyDescent="0.2">
      <c r="A397" s="114"/>
      <c r="B397" s="19"/>
      <c r="C397" s="34"/>
      <c r="E397" s="31"/>
      <c r="F397" s="72"/>
      <c r="G397" s="73"/>
      <c r="I397" s="76"/>
    </row>
    <row r="398" spans="1:9" s="71" customFormat="1" x14ac:dyDescent="0.2">
      <c r="A398" s="114"/>
      <c r="B398" s="19"/>
      <c r="C398" s="34"/>
      <c r="E398" s="31"/>
      <c r="F398" s="72"/>
      <c r="G398" s="73"/>
      <c r="I398" s="76"/>
    </row>
    <row r="399" spans="1:9" s="71" customFormat="1" x14ac:dyDescent="0.2">
      <c r="A399" s="114"/>
      <c r="B399" s="19"/>
      <c r="C399" s="34"/>
      <c r="E399" s="31"/>
      <c r="F399" s="72"/>
      <c r="G399" s="73"/>
      <c r="I399" s="76"/>
    </row>
    <row r="400" spans="1:9" s="71" customFormat="1" x14ac:dyDescent="0.2">
      <c r="A400" s="114"/>
      <c r="B400" s="19"/>
      <c r="C400" s="34"/>
      <c r="E400" s="31"/>
      <c r="F400" s="72"/>
      <c r="G400" s="73"/>
      <c r="I400" s="76"/>
    </row>
    <row r="401" spans="1:9" s="71" customFormat="1" x14ac:dyDescent="0.2">
      <c r="A401" s="114"/>
      <c r="B401" s="19"/>
      <c r="C401" s="34"/>
      <c r="E401" s="31"/>
      <c r="F401" s="72"/>
      <c r="G401" s="73"/>
      <c r="I401" s="76"/>
    </row>
    <row r="402" spans="1:9" s="71" customFormat="1" x14ac:dyDescent="0.2">
      <c r="A402" s="114"/>
      <c r="B402" s="19"/>
      <c r="C402" s="34"/>
      <c r="E402" s="31"/>
      <c r="F402" s="72"/>
      <c r="G402" s="73"/>
      <c r="I402" s="76"/>
    </row>
    <row r="403" spans="1:9" s="71" customFormat="1" x14ac:dyDescent="0.2">
      <c r="A403" s="114"/>
      <c r="B403" s="19"/>
      <c r="C403" s="34"/>
      <c r="E403" s="31"/>
      <c r="F403" s="72"/>
      <c r="G403" s="73"/>
      <c r="I403" s="76"/>
    </row>
    <row r="404" spans="1:9" s="71" customFormat="1" x14ac:dyDescent="0.2">
      <c r="A404" s="114"/>
      <c r="B404" s="19"/>
      <c r="C404" s="34"/>
      <c r="E404" s="31"/>
      <c r="F404" s="72"/>
      <c r="G404" s="73"/>
      <c r="I404" s="76"/>
    </row>
    <row r="405" spans="1:9" s="71" customFormat="1" x14ac:dyDescent="0.2">
      <c r="A405" s="114"/>
      <c r="B405" s="19"/>
      <c r="C405" s="34"/>
      <c r="E405" s="31"/>
      <c r="F405" s="72"/>
      <c r="G405" s="73"/>
      <c r="I405" s="76"/>
    </row>
    <row r="406" spans="1:9" s="71" customFormat="1" x14ac:dyDescent="0.2">
      <c r="A406" s="114"/>
      <c r="B406" s="19"/>
      <c r="C406" s="34"/>
      <c r="E406" s="31"/>
      <c r="F406" s="72"/>
      <c r="G406" s="73"/>
      <c r="I406" s="76"/>
    </row>
    <row r="407" spans="1:9" s="71" customFormat="1" x14ac:dyDescent="0.2">
      <c r="A407" s="114"/>
      <c r="B407" s="19"/>
      <c r="C407" s="34"/>
      <c r="E407" s="31"/>
      <c r="F407" s="72"/>
      <c r="G407" s="73"/>
      <c r="I407" s="76"/>
    </row>
    <row r="408" spans="1:9" s="71" customFormat="1" x14ac:dyDescent="0.2">
      <c r="A408" s="114"/>
      <c r="B408" s="19"/>
      <c r="C408" s="34"/>
      <c r="E408" s="31"/>
      <c r="F408" s="72"/>
      <c r="G408" s="73"/>
      <c r="I408" s="76"/>
    </row>
    <row r="409" spans="1:9" s="71" customFormat="1" x14ac:dyDescent="0.2">
      <c r="A409" s="114"/>
      <c r="B409" s="19"/>
      <c r="C409" s="34"/>
      <c r="E409" s="31"/>
      <c r="F409" s="72"/>
      <c r="G409" s="73"/>
      <c r="I409" s="76"/>
    </row>
    <row r="410" spans="1:9" s="71" customFormat="1" x14ac:dyDescent="0.2">
      <c r="A410" s="114"/>
      <c r="B410" s="19"/>
      <c r="C410" s="34"/>
      <c r="E410" s="31"/>
      <c r="F410" s="72"/>
      <c r="G410" s="73"/>
      <c r="I410" s="76"/>
    </row>
    <row r="411" spans="1:9" s="71" customFormat="1" x14ac:dyDescent="0.2">
      <c r="A411" s="114"/>
      <c r="B411" s="19"/>
      <c r="C411" s="34"/>
      <c r="E411" s="31"/>
      <c r="F411" s="72"/>
      <c r="G411" s="73"/>
      <c r="I411" s="76"/>
    </row>
    <row r="412" spans="1:9" s="71" customFormat="1" x14ac:dyDescent="0.2">
      <c r="A412" s="114"/>
      <c r="B412" s="19"/>
      <c r="C412" s="34"/>
      <c r="E412" s="31"/>
      <c r="F412" s="72"/>
      <c r="G412" s="73"/>
      <c r="I412" s="76"/>
    </row>
    <row r="413" spans="1:9" s="71" customFormat="1" x14ac:dyDescent="0.2">
      <c r="A413" s="114"/>
      <c r="B413" s="19"/>
      <c r="C413" s="34"/>
      <c r="E413" s="31"/>
      <c r="F413" s="72"/>
      <c r="G413" s="73"/>
      <c r="I413" s="76"/>
    </row>
    <row r="414" spans="1:9" s="71" customFormat="1" x14ac:dyDescent="0.2">
      <c r="A414" s="114"/>
      <c r="B414" s="19"/>
      <c r="C414" s="34"/>
      <c r="E414" s="31"/>
      <c r="F414" s="72"/>
      <c r="G414" s="73"/>
      <c r="I414" s="76"/>
    </row>
    <row r="415" spans="1:9" s="71" customFormat="1" x14ac:dyDescent="0.2">
      <c r="A415" s="114"/>
      <c r="B415" s="19"/>
      <c r="C415" s="34"/>
      <c r="E415" s="31"/>
      <c r="F415" s="72"/>
      <c r="G415" s="73"/>
      <c r="I415" s="76"/>
    </row>
    <row r="416" spans="1:9" s="71" customFormat="1" x14ac:dyDescent="0.2">
      <c r="A416" s="114"/>
      <c r="B416" s="19"/>
      <c r="C416" s="34"/>
      <c r="E416" s="31"/>
      <c r="F416" s="72"/>
      <c r="G416" s="73"/>
      <c r="I416" s="76"/>
    </row>
    <row r="417" spans="1:9" s="71" customFormat="1" x14ac:dyDescent="0.2">
      <c r="A417" s="114"/>
      <c r="B417" s="19"/>
      <c r="C417" s="34"/>
      <c r="E417" s="31"/>
      <c r="F417" s="72"/>
      <c r="G417" s="73"/>
      <c r="I417" s="76"/>
    </row>
    <row r="418" spans="1:9" s="71" customFormat="1" x14ac:dyDescent="0.2">
      <c r="A418" s="114"/>
      <c r="B418" s="19"/>
      <c r="C418" s="34"/>
      <c r="E418" s="31"/>
      <c r="F418" s="72"/>
      <c r="G418" s="73"/>
      <c r="I418" s="76"/>
    </row>
    <row r="419" spans="1:9" s="71" customFormat="1" x14ac:dyDescent="0.2">
      <c r="A419" s="114"/>
      <c r="B419" s="19"/>
      <c r="C419" s="34"/>
      <c r="E419" s="31"/>
      <c r="F419" s="72"/>
      <c r="G419" s="73"/>
      <c r="I419" s="76"/>
    </row>
    <row r="420" spans="1:9" s="71" customFormat="1" x14ac:dyDescent="0.2">
      <c r="A420" s="114"/>
      <c r="B420" s="19"/>
      <c r="C420" s="34"/>
      <c r="E420" s="31"/>
      <c r="F420" s="72"/>
      <c r="G420" s="73"/>
      <c r="I420" s="76"/>
    </row>
    <row r="421" spans="1:9" s="71" customFormat="1" x14ac:dyDescent="0.2">
      <c r="A421" s="114"/>
      <c r="B421" s="19"/>
      <c r="C421" s="34"/>
      <c r="E421" s="31"/>
      <c r="F421" s="72"/>
      <c r="G421" s="73"/>
      <c r="I421" s="76"/>
    </row>
    <row r="422" spans="1:9" s="71" customFormat="1" x14ac:dyDescent="0.2">
      <c r="A422" s="114"/>
      <c r="B422" s="19"/>
      <c r="C422" s="34"/>
      <c r="E422" s="31"/>
      <c r="F422" s="72"/>
      <c r="G422" s="73"/>
      <c r="I422" s="76"/>
    </row>
    <row r="423" spans="1:9" s="71" customFormat="1" x14ac:dyDescent="0.2">
      <c r="A423" s="114"/>
      <c r="B423" s="19"/>
      <c r="C423" s="34"/>
      <c r="E423" s="31"/>
      <c r="F423" s="72"/>
      <c r="G423" s="73"/>
      <c r="I423" s="76"/>
    </row>
    <row r="424" spans="1:9" s="71" customFormat="1" x14ac:dyDescent="0.2">
      <c r="A424" s="114"/>
      <c r="B424" s="19"/>
      <c r="C424" s="34"/>
      <c r="E424" s="31"/>
      <c r="F424" s="72"/>
      <c r="G424" s="73"/>
      <c r="I424" s="76"/>
    </row>
    <row r="425" spans="1:9" s="71" customFormat="1" x14ac:dyDescent="0.2">
      <c r="A425" s="114"/>
      <c r="B425" s="19"/>
      <c r="C425" s="34"/>
      <c r="E425" s="31"/>
      <c r="F425" s="72"/>
      <c r="G425" s="73"/>
      <c r="I425" s="76"/>
    </row>
    <row r="426" spans="1:9" s="71" customFormat="1" x14ac:dyDescent="0.2">
      <c r="A426" s="114"/>
      <c r="B426" s="19"/>
      <c r="C426" s="34"/>
      <c r="E426" s="31"/>
      <c r="F426" s="72"/>
      <c r="G426" s="73"/>
      <c r="I426" s="76"/>
    </row>
    <row r="427" spans="1:9" s="71" customFormat="1" x14ac:dyDescent="0.2">
      <c r="A427" s="114"/>
      <c r="B427" s="19"/>
      <c r="C427" s="34"/>
      <c r="E427" s="31"/>
      <c r="F427" s="72"/>
      <c r="G427" s="73"/>
      <c r="I427" s="76"/>
    </row>
    <row r="428" spans="1:9" s="71" customFormat="1" x14ac:dyDescent="0.2">
      <c r="A428" s="114"/>
      <c r="B428" s="19"/>
      <c r="C428" s="34"/>
      <c r="E428" s="31"/>
      <c r="F428" s="72"/>
      <c r="G428" s="73"/>
      <c r="I428" s="76"/>
    </row>
    <row r="429" spans="1:9" s="71" customFormat="1" x14ac:dyDescent="0.2">
      <c r="A429" s="114"/>
      <c r="B429" s="19"/>
      <c r="C429" s="34"/>
      <c r="E429" s="31"/>
      <c r="F429" s="72"/>
      <c r="G429" s="73"/>
      <c r="I429" s="76"/>
    </row>
    <row r="430" spans="1:9" s="71" customFormat="1" x14ac:dyDescent="0.2">
      <c r="A430" s="114"/>
      <c r="B430" s="19"/>
      <c r="C430" s="34"/>
      <c r="E430" s="31"/>
      <c r="F430" s="72"/>
      <c r="G430" s="73"/>
      <c r="I430" s="76"/>
    </row>
    <row r="431" spans="1:9" s="71" customFormat="1" x14ac:dyDescent="0.2">
      <c r="A431" s="114"/>
      <c r="B431" s="19"/>
      <c r="C431" s="34"/>
      <c r="E431" s="31"/>
      <c r="F431" s="72"/>
      <c r="G431" s="73"/>
      <c r="I431" s="76"/>
    </row>
    <row r="432" spans="1:9" s="71" customFormat="1" x14ac:dyDescent="0.2">
      <c r="A432" s="114"/>
      <c r="B432" s="19"/>
      <c r="C432" s="34"/>
      <c r="E432" s="31"/>
      <c r="F432" s="72"/>
      <c r="G432" s="73"/>
      <c r="I432" s="76"/>
    </row>
    <row r="433" spans="1:9" s="71" customFormat="1" x14ac:dyDescent="0.2">
      <c r="A433" s="114"/>
      <c r="B433" s="19"/>
      <c r="C433" s="34"/>
      <c r="E433" s="31"/>
      <c r="F433" s="72"/>
      <c r="G433" s="73"/>
      <c r="I433" s="76"/>
    </row>
    <row r="434" spans="1:9" s="71" customFormat="1" x14ac:dyDescent="0.2">
      <c r="A434" s="114"/>
      <c r="B434" s="19"/>
      <c r="C434" s="34"/>
      <c r="E434" s="31"/>
      <c r="F434" s="72"/>
      <c r="G434" s="73"/>
      <c r="I434" s="76"/>
    </row>
    <row r="435" spans="1:9" s="71" customFormat="1" x14ac:dyDescent="0.2">
      <c r="A435" s="114"/>
      <c r="B435" s="19"/>
      <c r="C435" s="34"/>
      <c r="E435" s="31"/>
      <c r="F435" s="72"/>
      <c r="G435" s="73"/>
      <c r="I435" s="76"/>
    </row>
    <row r="436" spans="1:9" s="71" customFormat="1" x14ac:dyDescent="0.2">
      <c r="A436" s="114"/>
      <c r="B436" s="19"/>
      <c r="C436" s="34"/>
      <c r="E436" s="31"/>
      <c r="F436" s="72"/>
      <c r="G436" s="73"/>
      <c r="I436" s="76"/>
    </row>
    <row r="437" spans="1:9" s="71" customFormat="1" x14ac:dyDescent="0.2">
      <c r="A437" s="114"/>
      <c r="B437" s="19"/>
      <c r="C437" s="34"/>
      <c r="E437" s="31"/>
      <c r="F437" s="72"/>
      <c r="G437" s="73"/>
      <c r="I437" s="76"/>
    </row>
    <row r="438" spans="1:9" s="71" customFormat="1" x14ac:dyDescent="0.2">
      <c r="A438" s="114"/>
      <c r="B438" s="19"/>
      <c r="C438" s="34"/>
      <c r="E438" s="31"/>
      <c r="F438" s="72"/>
      <c r="G438" s="73"/>
      <c r="I438" s="76"/>
    </row>
    <row r="439" spans="1:9" s="71" customFormat="1" x14ac:dyDescent="0.2">
      <c r="A439" s="114"/>
      <c r="B439" s="19"/>
      <c r="C439" s="34"/>
      <c r="E439" s="31"/>
      <c r="F439" s="72"/>
      <c r="G439" s="73"/>
      <c r="I439" s="76"/>
    </row>
    <row r="440" spans="1:9" s="71" customFormat="1" x14ac:dyDescent="0.2">
      <c r="A440" s="114"/>
      <c r="B440" s="19"/>
      <c r="C440" s="34"/>
      <c r="E440" s="31"/>
      <c r="F440" s="72"/>
      <c r="G440" s="73"/>
      <c r="I440" s="76"/>
    </row>
    <row r="441" spans="1:9" s="71" customFormat="1" x14ac:dyDescent="0.2">
      <c r="A441" s="114"/>
      <c r="B441" s="19"/>
      <c r="C441" s="34"/>
      <c r="E441" s="31"/>
      <c r="F441" s="72"/>
      <c r="G441" s="73"/>
      <c r="I441" s="76"/>
    </row>
    <row r="442" spans="1:9" s="71" customFormat="1" x14ac:dyDescent="0.2">
      <c r="A442" s="114"/>
      <c r="B442" s="19"/>
      <c r="C442" s="34"/>
      <c r="E442" s="31"/>
      <c r="F442" s="72"/>
      <c r="G442" s="73"/>
      <c r="I442" s="76"/>
    </row>
    <row r="443" spans="1:9" s="71" customFormat="1" x14ac:dyDescent="0.2">
      <c r="A443" s="114"/>
      <c r="B443" s="19"/>
      <c r="C443" s="34"/>
      <c r="E443" s="31"/>
      <c r="F443" s="72"/>
      <c r="G443" s="73"/>
      <c r="I443" s="76"/>
    </row>
    <row r="444" spans="1:9" s="71" customFormat="1" x14ac:dyDescent="0.2">
      <c r="A444" s="114"/>
      <c r="B444" s="19"/>
      <c r="C444" s="34"/>
      <c r="E444" s="31"/>
      <c r="F444" s="72"/>
      <c r="G444" s="73"/>
      <c r="I444" s="76"/>
    </row>
    <row r="445" spans="1:9" s="71" customFormat="1" x14ac:dyDescent="0.2">
      <c r="A445" s="114"/>
      <c r="B445" s="19"/>
      <c r="C445" s="34"/>
      <c r="E445" s="31"/>
      <c r="F445" s="72"/>
      <c r="G445" s="73"/>
      <c r="I445" s="76"/>
    </row>
    <row r="446" spans="1:9" s="71" customFormat="1" x14ac:dyDescent="0.2">
      <c r="A446" s="114"/>
      <c r="B446" s="19"/>
      <c r="C446" s="34"/>
      <c r="E446" s="31"/>
      <c r="F446" s="72"/>
      <c r="G446" s="73"/>
      <c r="I446" s="76"/>
    </row>
    <row r="447" spans="1:9" s="71" customFormat="1" x14ac:dyDescent="0.2">
      <c r="A447" s="114"/>
      <c r="B447" s="19"/>
      <c r="C447" s="34"/>
      <c r="E447" s="31"/>
      <c r="F447" s="72"/>
      <c r="G447" s="73"/>
      <c r="I447" s="76"/>
    </row>
    <row r="448" spans="1:9" s="71" customFormat="1" x14ac:dyDescent="0.2">
      <c r="A448" s="114"/>
      <c r="B448" s="19"/>
      <c r="C448" s="34"/>
      <c r="E448" s="31"/>
      <c r="F448" s="72"/>
      <c r="G448" s="73"/>
      <c r="I448" s="76"/>
    </row>
    <row r="449" spans="1:9" s="71" customFormat="1" x14ac:dyDescent="0.2">
      <c r="A449" s="114"/>
      <c r="B449" s="19"/>
      <c r="C449" s="34"/>
      <c r="E449" s="31"/>
      <c r="F449" s="72"/>
      <c r="G449" s="73"/>
      <c r="I449" s="76"/>
    </row>
    <row r="450" spans="1:9" s="71" customFormat="1" x14ac:dyDescent="0.2">
      <c r="A450" s="114"/>
      <c r="B450" s="19"/>
      <c r="C450" s="34"/>
      <c r="E450" s="31"/>
      <c r="F450" s="72"/>
      <c r="G450" s="73"/>
      <c r="I450" s="76"/>
    </row>
    <row r="451" spans="1:9" s="71" customFormat="1" x14ac:dyDescent="0.2">
      <c r="A451" s="114"/>
      <c r="B451" s="19"/>
      <c r="C451" s="34"/>
      <c r="E451" s="31"/>
      <c r="F451" s="72"/>
      <c r="G451" s="73"/>
      <c r="I451" s="76"/>
    </row>
    <row r="452" spans="1:9" s="71" customFormat="1" x14ac:dyDescent="0.2">
      <c r="A452" s="114"/>
      <c r="B452" s="19"/>
      <c r="C452" s="34"/>
      <c r="E452" s="31"/>
      <c r="F452" s="72"/>
      <c r="G452" s="73"/>
      <c r="I452" s="76"/>
    </row>
    <row r="453" spans="1:9" s="71" customFormat="1" x14ac:dyDescent="0.2">
      <c r="A453" s="114"/>
      <c r="B453" s="19"/>
      <c r="C453" s="34"/>
      <c r="E453" s="31"/>
      <c r="F453" s="72"/>
      <c r="G453" s="73"/>
      <c r="I453" s="76"/>
    </row>
    <row r="454" spans="1:9" s="71" customFormat="1" x14ac:dyDescent="0.2">
      <c r="A454" s="114"/>
      <c r="B454" s="19"/>
      <c r="C454" s="34"/>
      <c r="E454" s="31"/>
      <c r="F454" s="72"/>
      <c r="G454" s="73"/>
      <c r="I454" s="76"/>
    </row>
    <row r="455" spans="1:9" s="71" customFormat="1" x14ac:dyDescent="0.2">
      <c r="A455" s="114"/>
      <c r="B455" s="19"/>
      <c r="C455" s="34"/>
      <c r="E455" s="31"/>
      <c r="F455" s="72"/>
      <c r="G455" s="73"/>
      <c r="I455" s="76"/>
    </row>
    <row r="456" spans="1:9" s="71" customFormat="1" x14ac:dyDescent="0.2">
      <c r="A456" s="114"/>
      <c r="B456" s="19"/>
      <c r="C456" s="34"/>
      <c r="E456" s="31"/>
      <c r="F456" s="72"/>
      <c r="G456" s="73"/>
      <c r="I456" s="76"/>
    </row>
    <row r="457" spans="1:9" s="71" customFormat="1" x14ac:dyDescent="0.2">
      <c r="A457" s="114"/>
      <c r="B457" s="19"/>
      <c r="C457" s="34"/>
      <c r="E457" s="31"/>
      <c r="F457" s="72"/>
      <c r="G457" s="73"/>
      <c r="I457" s="76"/>
    </row>
    <row r="458" spans="1:9" s="71" customFormat="1" x14ac:dyDescent="0.2">
      <c r="A458" s="114"/>
      <c r="B458" s="19"/>
      <c r="C458" s="34"/>
      <c r="E458" s="31"/>
      <c r="F458" s="72"/>
      <c r="G458" s="73"/>
      <c r="I458" s="76"/>
    </row>
    <row r="459" spans="1:9" s="71" customFormat="1" x14ac:dyDescent="0.2">
      <c r="A459" s="114"/>
      <c r="B459" s="19"/>
      <c r="C459" s="34"/>
      <c r="E459" s="31"/>
      <c r="F459" s="72"/>
      <c r="G459" s="73"/>
      <c r="I459" s="76"/>
    </row>
    <row r="460" spans="1:9" s="71" customFormat="1" x14ac:dyDescent="0.2">
      <c r="A460" s="114"/>
      <c r="B460" s="19"/>
      <c r="C460" s="34"/>
      <c r="E460" s="31"/>
      <c r="F460" s="72"/>
      <c r="G460" s="73"/>
      <c r="I460" s="76"/>
    </row>
    <row r="461" spans="1:9" s="71" customFormat="1" x14ac:dyDescent="0.2">
      <c r="A461" s="114"/>
      <c r="B461" s="19"/>
      <c r="C461" s="34"/>
      <c r="E461" s="31"/>
      <c r="F461" s="72"/>
      <c r="G461" s="73"/>
      <c r="I461" s="76"/>
    </row>
    <row r="462" spans="1:9" s="71" customFormat="1" x14ac:dyDescent="0.2">
      <c r="A462" s="114"/>
      <c r="B462" s="19"/>
      <c r="C462" s="34"/>
      <c r="E462" s="31"/>
      <c r="F462" s="72"/>
      <c r="G462" s="73"/>
      <c r="I462" s="76"/>
    </row>
    <row r="463" spans="1:9" s="71" customFormat="1" x14ac:dyDescent="0.2">
      <c r="A463" s="114"/>
      <c r="B463" s="19"/>
      <c r="C463" s="34"/>
      <c r="E463" s="31"/>
      <c r="F463" s="72"/>
      <c r="G463" s="73"/>
      <c r="I463" s="76"/>
    </row>
    <row r="464" spans="1:9" s="71" customFormat="1" x14ac:dyDescent="0.2">
      <c r="A464" s="114"/>
      <c r="B464" s="19"/>
      <c r="C464" s="34"/>
      <c r="E464" s="31"/>
      <c r="F464" s="72"/>
      <c r="G464" s="73"/>
      <c r="I464" s="76"/>
    </row>
    <row r="465" spans="1:9" s="71" customFormat="1" x14ac:dyDescent="0.2">
      <c r="A465" s="114"/>
      <c r="B465" s="19"/>
      <c r="C465" s="34"/>
      <c r="E465" s="31"/>
      <c r="F465" s="72"/>
      <c r="G465" s="73"/>
      <c r="I465" s="76"/>
    </row>
    <row r="466" spans="1:9" s="71" customFormat="1" x14ac:dyDescent="0.2">
      <c r="A466" s="114"/>
      <c r="B466" s="19"/>
      <c r="C466" s="34"/>
      <c r="E466" s="31"/>
      <c r="F466" s="72"/>
      <c r="G466" s="73"/>
      <c r="I466" s="76"/>
    </row>
    <row r="467" spans="1:9" s="71" customFormat="1" x14ac:dyDescent="0.2">
      <c r="A467" s="114"/>
      <c r="B467" s="19"/>
      <c r="C467" s="34"/>
      <c r="E467" s="31"/>
      <c r="F467" s="72"/>
      <c r="G467" s="73"/>
      <c r="I467" s="76"/>
    </row>
    <row r="468" spans="1:9" s="71" customFormat="1" x14ac:dyDescent="0.2">
      <c r="A468" s="114"/>
      <c r="B468" s="19"/>
      <c r="C468" s="34"/>
      <c r="E468" s="31"/>
      <c r="F468" s="72"/>
      <c r="G468" s="73"/>
      <c r="I468" s="76"/>
    </row>
    <row r="469" spans="1:9" s="71" customFormat="1" x14ac:dyDescent="0.2">
      <c r="A469" s="114"/>
      <c r="B469" s="19"/>
      <c r="C469" s="34"/>
      <c r="E469" s="31"/>
      <c r="F469" s="72"/>
      <c r="G469" s="73"/>
      <c r="I469" s="76"/>
    </row>
    <row r="470" spans="1:9" s="71" customFormat="1" x14ac:dyDescent="0.2">
      <c r="A470" s="114"/>
      <c r="B470" s="19"/>
      <c r="C470" s="34"/>
      <c r="E470" s="31"/>
      <c r="F470" s="72"/>
      <c r="G470" s="73"/>
      <c r="I470" s="76"/>
    </row>
    <row r="471" spans="1:9" s="71" customFormat="1" x14ac:dyDescent="0.2">
      <c r="A471" s="114"/>
      <c r="B471" s="19"/>
      <c r="C471" s="34"/>
      <c r="E471" s="31"/>
      <c r="F471" s="72"/>
      <c r="G471" s="73"/>
      <c r="I471" s="76"/>
    </row>
    <row r="472" spans="1:9" s="71" customFormat="1" x14ac:dyDescent="0.2">
      <c r="A472" s="114"/>
      <c r="B472" s="19"/>
      <c r="C472" s="34"/>
      <c r="E472" s="31"/>
      <c r="F472" s="72"/>
      <c r="G472" s="73"/>
      <c r="I472" s="76"/>
    </row>
    <row r="473" spans="1:9" s="71" customFormat="1" x14ac:dyDescent="0.2">
      <c r="A473" s="114"/>
      <c r="B473" s="19"/>
      <c r="C473" s="34"/>
      <c r="E473" s="31"/>
      <c r="F473" s="72"/>
      <c r="G473" s="73"/>
      <c r="I473" s="76"/>
    </row>
    <row r="474" spans="1:9" s="71" customFormat="1" x14ac:dyDescent="0.2">
      <c r="A474" s="114"/>
      <c r="B474" s="19"/>
      <c r="C474" s="34"/>
      <c r="E474" s="31"/>
      <c r="F474" s="72"/>
      <c r="G474" s="73"/>
      <c r="I474" s="76"/>
    </row>
    <row r="475" spans="1:9" s="71" customFormat="1" x14ac:dyDescent="0.2">
      <c r="A475" s="114"/>
      <c r="B475" s="19"/>
      <c r="C475" s="34"/>
      <c r="E475" s="31"/>
      <c r="F475" s="72"/>
      <c r="G475" s="73"/>
      <c r="I475" s="76"/>
    </row>
    <row r="476" spans="1:9" s="71" customFormat="1" x14ac:dyDescent="0.2">
      <c r="A476" s="114"/>
      <c r="B476" s="19"/>
      <c r="C476" s="34"/>
      <c r="E476" s="31"/>
      <c r="F476" s="72"/>
      <c r="G476" s="73"/>
      <c r="I476" s="76"/>
    </row>
    <row r="477" spans="1:9" s="71" customFormat="1" x14ac:dyDescent="0.2">
      <c r="A477" s="114"/>
      <c r="B477" s="19"/>
      <c r="C477" s="34"/>
      <c r="E477" s="31"/>
      <c r="F477" s="72"/>
      <c r="G477" s="73"/>
      <c r="I477" s="76"/>
    </row>
    <row r="478" spans="1:9" s="71" customFormat="1" x14ac:dyDescent="0.2">
      <c r="A478" s="114"/>
      <c r="B478" s="19"/>
      <c r="C478" s="34"/>
      <c r="E478" s="31"/>
      <c r="F478" s="72"/>
      <c r="G478" s="73"/>
      <c r="I478" s="76"/>
    </row>
    <row r="479" spans="1:9" s="71" customFormat="1" x14ac:dyDescent="0.2">
      <c r="A479" s="114"/>
      <c r="B479" s="19"/>
      <c r="C479" s="34"/>
      <c r="E479" s="31"/>
      <c r="F479" s="72"/>
      <c r="G479" s="73"/>
      <c r="I479" s="76"/>
    </row>
    <row r="480" spans="1:9" s="71" customFormat="1" x14ac:dyDescent="0.2">
      <c r="A480" s="114"/>
      <c r="B480" s="19"/>
      <c r="C480" s="34"/>
      <c r="E480" s="31"/>
      <c r="F480" s="72"/>
      <c r="G480" s="73"/>
      <c r="I480" s="76"/>
    </row>
    <row r="481" spans="1:9" s="71" customFormat="1" x14ac:dyDescent="0.2">
      <c r="A481" s="114"/>
      <c r="B481" s="19"/>
      <c r="C481" s="34"/>
      <c r="E481" s="31"/>
      <c r="F481" s="72"/>
      <c r="G481" s="73"/>
      <c r="I481" s="76"/>
    </row>
    <row r="482" spans="1:9" s="71" customFormat="1" x14ac:dyDescent="0.2">
      <c r="A482" s="114"/>
      <c r="B482" s="19"/>
      <c r="C482" s="34"/>
      <c r="E482" s="31"/>
      <c r="F482" s="72"/>
      <c r="G482" s="73"/>
      <c r="I482" s="76"/>
    </row>
    <row r="483" spans="1:9" s="71" customFormat="1" x14ac:dyDescent="0.2">
      <c r="A483" s="114"/>
      <c r="B483" s="19"/>
      <c r="C483" s="34"/>
      <c r="E483" s="31"/>
      <c r="F483" s="72"/>
      <c r="G483" s="73"/>
      <c r="I483" s="76"/>
    </row>
    <row r="484" spans="1:9" s="71" customFormat="1" x14ac:dyDescent="0.2">
      <c r="A484" s="114"/>
      <c r="B484" s="19"/>
      <c r="C484" s="34"/>
      <c r="E484" s="31"/>
      <c r="F484" s="72"/>
      <c r="G484" s="73"/>
      <c r="I484" s="76"/>
    </row>
    <row r="485" spans="1:9" s="71" customFormat="1" x14ac:dyDescent="0.2">
      <c r="A485" s="114"/>
      <c r="B485" s="19"/>
      <c r="C485" s="34"/>
      <c r="E485" s="31"/>
      <c r="F485" s="72"/>
      <c r="G485" s="73"/>
      <c r="I485" s="76"/>
    </row>
    <row r="486" spans="1:9" s="71" customFormat="1" x14ac:dyDescent="0.2">
      <c r="A486" s="114"/>
      <c r="B486" s="19"/>
      <c r="C486" s="34"/>
      <c r="E486" s="31"/>
      <c r="F486" s="72"/>
      <c r="G486" s="73"/>
      <c r="I486" s="76"/>
    </row>
    <row r="487" spans="1:9" s="71" customFormat="1" x14ac:dyDescent="0.2">
      <c r="A487" s="114"/>
      <c r="B487" s="19"/>
      <c r="C487" s="34"/>
      <c r="E487" s="31"/>
      <c r="F487" s="72"/>
      <c r="G487" s="73"/>
      <c r="I487" s="76"/>
    </row>
    <row r="488" spans="1:9" s="71" customFormat="1" x14ac:dyDescent="0.2">
      <c r="A488" s="114"/>
      <c r="B488" s="19"/>
      <c r="C488" s="34"/>
      <c r="E488" s="31"/>
      <c r="F488" s="72"/>
      <c r="G488" s="73"/>
      <c r="I488" s="76"/>
    </row>
    <row r="489" spans="1:9" s="71" customFormat="1" x14ac:dyDescent="0.2">
      <c r="A489" s="114"/>
      <c r="B489" s="19"/>
      <c r="C489" s="34"/>
      <c r="E489" s="31"/>
      <c r="F489" s="72"/>
      <c r="G489" s="73"/>
      <c r="I489" s="76"/>
    </row>
    <row r="490" spans="1:9" s="71" customFormat="1" x14ac:dyDescent="0.2">
      <c r="A490" s="114"/>
      <c r="B490" s="19"/>
      <c r="C490" s="34"/>
      <c r="E490" s="31"/>
      <c r="F490" s="72"/>
      <c r="G490" s="73"/>
      <c r="I490" s="76"/>
    </row>
    <row r="491" spans="1:9" s="71" customFormat="1" x14ac:dyDescent="0.2">
      <c r="A491" s="114"/>
      <c r="B491" s="19"/>
      <c r="C491" s="34"/>
      <c r="E491" s="31"/>
      <c r="F491" s="72"/>
      <c r="G491" s="73"/>
      <c r="I491" s="76"/>
    </row>
    <row r="492" spans="1:9" s="71" customFormat="1" x14ac:dyDescent="0.2">
      <c r="A492" s="114"/>
      <c r="B492" s="19"/>
      <c r="C492" s="34"/>
      <c r="E492" s="31"/>
      <c r="F492" s="72"/>
      <c r="G492" s="73"/>
      <c r="I492" s="76"/>
    </row>
    <row r="493" spans="1:9" s="71" customFormat="1" x14ac:dyDescent="0.2">
      <c r="A493" s="114"/>
      <c r="B493" s="19"/>
      <c r="C493" s="34"/>
      <c r="E493" s="31"/>
      <c r="F493" s="72"/>
      <c r="G493" s="73"/>
      <c r="I493" s="76"/>
    </row>
    <row r="494" spans="1:9" s="71" customFormat="1" x14ac:dyDescent="0.2">
      <c r="A494" s="114"/>
      <c r="B494" s="19"/>
      <c r="C494" s="34"/>
      <c r="E494" s="31"/>
      <c r="F494" s="72"/>
      <c r="G494" s="73"/>
      <c r="I494" s="76"/>
    </row>
    <row r="495" spans="1:9" s="71" customFormat="1" x14ac:dyDescent="0.2">
      <c r="A495" s="114"/>
      <c r="B495" s="19"/>
      <c r="C495" s="34"/>
      <c r="E495" s="31"/>
      <c r="F495" s="72"/>
      <c r="G495" s="73"/>
      <c r="I495" s="76"/>
    </row>
    <row r="496" spans="1:9" s="71" customFormat="1" x14ac:dyDescent="0.2">
      <c r="A496" s="114"/>
      <c r="B496" s="19"/>
      <c r="C496" s="34"/>
      <c r="E496" s="31"/>
      <c r="F496" s="72"/>
      <c r="G496" s="73"/>
      <c r="I496" s="76"/>
    </row>
    <row r="497" spans="1:9" s="71" customFormat="1" x14ac:dyDescent="0.2">
      <c r="A497" s="114"/>
      <c r="B497" s="19"/>
      <c r="C497" s="34"/>
      <c r="E497" s="31"/>
      <c r="F497" s="72"/>
      <c r="G497" s="73"/>
      <c r="I497" s="76"/>
    </row>
    <row r="498" spans="1:9" s="71" customFormat="1" x14ac:dyDescent="0.2">
      <c r="A498" s="114"/>
      <c r="B498" s="19"/>
      <c r="C498" s="34"/>
      <c r="E498" s="31"/>
      <c r="F498" s="72"/>
      <c r="G498" s="73"/>
      <c r="I498" s="76"/>
    </row>
    <row r="499" spans="1:9" s="71" customFormat="1" x14ac:dyDescent="0.2">
      <c r="A499" s="114"/>
      <c r="B499" s="19"/>
      <c r="C499" s="34"/>
      <c r="E499" s="31"/>
      <c r="F499" s="72"/>
      <c r="G499" s="73"/>
      <c r="I499" s="76"/>
    </row>
    <row r="500" spans="1:9" s="71" customFormat="1" x14ac:dyDescent="0.2">
      <c r="A500" s="114"/>
      <c r="B500" s="19"/>
      <c r="C500" s="34"/>
      <c r="E500" s="31"/>
      <c r="F500" s="72"/>
      <c r="G500" s="73"/>
      <c r="I500" s="76"/>
    </row>
    <row r="501" spans="1:9" s="71" customFormat="1" x14ac:dyDescent="0.2">
      <c r="A501" s="114"/>
      <c r="B501" s="19"/>
      <c r="C501" s="34"/>
      <c r="E501" s="31"/>
      <c r="F501" s="72"/>
      <c r="G501" s="73"/>
      <c r="I501" s="76"/>
    </row>
    <row r="502" spans="1:9" s="71" customFormat="1" x14ac:dyDescent="0.2">
      <c r="A502" s="114"/>
      <c r="B502" s="19"/>
      <c r="C502" s="34"/>
      <c r="E502" s="31"/>
      <c r="F502" s="72"/>
      <c r="G502" s="73"/>
      <c r="I502" s="76"/>
    </row>
    <row r="503" spans="1:9" s="71" customFormat="1" x14ac:dyDescent="0.2">
      <c r="A503" s="114"/>
      <c r="B503" s="19"/>
      <c r="C503" s="34"/>
      <c r="E503" s="31"/>
      <c r="F503" s="72"/>
      <c r="G503" s="73"/>
      <c r="I503" s="76"/>
    </row>
    <row r="504" spans="1:9" s="71" customFormat="1" x14ac:dyDescent="0.2">
      <c r="A504" s="114"/>
      <c r="B504" s="19"/>
      <c r="C504" s="34"/>
      <c r="E504" s="31"/>
      <c r="F504" s="72"/>
      <c r="G504" s="73"/>
      <c r="I504" s="76"/>
    </row>
    <row r="505" spans="1:9" s="71" customFormat="1" x14ac:dyDescent="0.2">
      <c r="A505" s="114"/>
      <c r="B505" s="19"/>
      <c r="C505" s="34"/>
      <c r="E505" s="31"/>
      <c r="F505" s="72"/>
      <c r="G505" s="73"/>
      <c r="I505" s="76"/>
    </row>
    <row r="506" spans="1:9" s="71" customFormat="1" x14ac:dyDescent="0.2">
      <c r="A506" s="114"/>
      <c r="B506" s="19"/>
      <c r="C506" s="34"/>
      <c r="E506" s="31"/>
      <c r="F506" s="72"/>
      <c r="G506" s="73"/>
      <c r="I506" s="76"/>
    </row>
  </sheetData>
  <mergeCells count="56">
    <mergeCell ref="A1:G1"/>
    <mergeCell ref="A387:F387"/>
    <mergeCell ref="A2:G2"/>
    <mergeCell ref="A385:F385"/>
    <mergeCell ref="A386:F386"/>
    <mergeCell ref="D53:G53"/>
    <mergeCell ref="D86:G86"/>
    <mergeCell ref="D164:G164"/>
    <mergeCell ref="A262:C262"/>
    <mergeCell ref="D255:G261"/>
    <mergeCell ref="A267:C267"/>
    <mergeCell ref="D277:G279"/>
    <mergeCell ref="A280:C280"/>
    <mergeCell ref="D281:G285"/>
    <mergeCell ref="A286:C286"/>
    <mergeCell ref="D263:G266"/>
    <mergeCell ref="A273:C273"/>
    <mergeCell ref="D274:G275"/>
    <mergeCell ref="D269:G272"/>
    <mergeCell ref="A276:C276"/>
    <mergeCell ref="A290:C290"/>
    <mergeCell ref="D291:G293"/>
    <mergeCell ref="D287:G289"/>
    <mergeCell ref="A294:C294"/>
    <mergeCell ref="A298:C298"/>
    <mergeCell ref="D295:G297"/>
    <mergeCell ref="D315:G319"/>
    <mergeCell ref="A324:C324"/>
    <mergeCell ref="D325:G325"/>
    <mergeCell ref="A302:C302"/>
    <mergeCell ref="D299:G301"/>
    <mergeCell ref="A306:C306"/>
    <mergeCell ref="A314:C314"/>
    <mergeCell ref="D307:G313"/>
    <mergeCell ref="D303:G305"/>
    <mergeCell ref="A336:C336"/>
    <mergeCell ref="D332:G335"/>
    <mergeCell ref="D337:G339"/>
    <mergeCell ref="A320:C320"/>
    <mergeCell ref="D321:G323"/>
    <mergeCell ref="A384:C384"/>
    <mergeCell ref="D371:G383"/>
    <mergeCell ref="D5:G6"/>
    <mergeCell ref="A3:G3"/>
    <mergeCell ref="D355:G357"/>
    <mergeCell ref="A358:C358"/>
    <mergeCell ref="D359:G363"/>
    <mergeCell ref="A370:C370"/>
    <mergeCell ref="D365:G369"/>
    <mergeCell ref="A340:C340"/>
    <mergeCell ref="A345:C345"/>
    <mergeCell ref="D341:G344"/>
    <mergeCell ref="A352:C352"/>
    <mergeCell ref="D346:G351"/>
    <mergeCell ref="A331:C331"/>
    <mergeCell ref="D327:G330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D. TROŠKOVNIK</vt:lpstr>
      <vt:lpstr>'D. TROŠKOVNIK'!Print_Area</vt:lpstr>
      <vt:lpstr>'D. TROŠKOVNIK'!Print_Titles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2023-07-10T06:47:27Z</dcterms:modified>
</cp:coreProperties>
</file>