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4370" windowHeight="6930"/>
  </bookViews>
  <sheets>
    <sheet name="D. TROŠKOVNIK" sheetId="1" r:id="rId1"/>
  </sheets>
  <definedNames>
    <definedName name="_xlnm.Print_Area" localSheetId="0">'D. TROŠKOVNIK'!$A$1:$G$969</definedName>
    <definedName name="_xlnm.Print_Titles" localSheetId="0">'D. TROŠKOVNIK'!$4:$4</definedName>
  </definedNames>
  <calcPr calcId="152511"/>
</workbook>
</file>

<file path=xl/calcChain.xml><?xml version="1.0" encoding="utf-8"?>
<calcChain xmlns="http://schemas.openxmlformats.org/spreadsheetml/2006/main">
  <c r="G622" i="1" l="1"/>
  <c r="G838" i="1" l="1"/>
  <c r="G839" i="1"/>
  <c r="G840" i="1"/>
  <c r="G841" i="1"/>
  <c r="G966" i="1" l="1"/>
  <c r="G793" i="1" l="1"/>
  <c r="G798" i="1"/>
  <c r="G686" i="1"/>
  <c r="G685" i="1"/>
  <c r="G683" i="1"/>
  <c r="G666" i="1"/>
  <c r="G665" i="1"/>
  <c r="G664" i="1"/>
  <c r="G663" i="1"/>
  <c r="G662" i="1"/>
  <c r="G649" i="1"/>
  <c r="G628" i="1"/>
  <c r="G618" i="1"/>
  <c r="G614" i="1"/>
  <c r="G591" i="1"/>
  <c r="G568" i="1"/>
  <c r="G560" i="1"/>
  <c r="G537" i="1"/>
  <c r="G542" i="1"/>
  <c r="G543" i="1"/>
  <c r="G548" i="1"/>
  <c r="G330" i="1"/>
  <c r="G331" i="1"/>
  <c r="G332" i="1"/>
  <c r="G333" i="1"/>
  <c r="G335" i="1"/>
  <c r="G336" i="1"/>
  <c r="G326" i="1"/>
  <c r="G961" i="1"/>
  <c r="G960" i="1"/>
  <c r="G959" i="1"/>
  <c r="G958" i="1"/>
  <c r="G957" i="1"/>
  <c r="G956" i="1"/>
  <c r="G955" i="1"/>
  <c r="G954" i="1"/>
  <c r="G953" i="1"/>
  <c r="G952" i="1"/>
  <c r="G950" i="1" l="1"/>
  <c r="G934" i="1"/>
  <c r="G890" i="1"/>
  <c r="G889" i="1"/>
  <c r="G888" i="1"/>
  <c r="G887" i="1"/>
  <c r="G886" i="1"/>
  <c r="G885" i="1"/>
  <c r="G884" i="1"/>
  <c r="G883" i="1"/>
  <c r="G882" i="1"/>
  <c r="G881" i="1"/>
  <c r="G880" i="1"/>
  <c r="G879" i="1"/>
  <c r="G878" i="1"/>
  <c r="G877" i="1"/>
  <c r="G876" i="1"/>
  <c r="G875" i="1"/>
  <c r="G874" i="1"/>
  <c r="G873" i="1"/>
  <c r="G872" i="1"/>
  <c r="G871" i="1"/>
  <c r="G870" i="1"/>
  <c r="G867" i="1"/>
  <c r="G869" i="1"/>
  <c r="G866" i="1"/>
  <c r="G865" i="1"/>
  <c r="G864" i="1"/>
  <c r="G863" i="1"/>
  <c r="G862" i="1"/>
  <c r="G861" i="1"/>
  <c r="G860" i="1"/>
  <c r="G859" i="1"/>
  <c r="G858" i="1"/>
  <c r="G857" i="1"/>
  <c r="G856" i="1"/>
  <c r="G855" i="1"/>
  <c r="G854" i="1"/>
  <c r="G853" i="1"/>
  <c r="G852" i="1"/>
  <c r="G851" i="1"/>
  <c r="G850" i="1"/>
  <c r="G849" i="1"/>
  <c r="G848" i="1"/>
  <c r="G847" i="1"/>
  <c r="G846" i="1"/>
  <c r="G845" i="1"/>
  <c r="G844" i="1"/>
  <c r="G842" i="1"/>
  <c r="G835" i="1"/>
  <c r="G836" i="1"/>
  <c r="G837" i="1"/>
  <c r="G834" i="1"/>
  <c r="G832" i="1"/>
  <c r="G831" i="1"/>
  <c r="G830" i="1"/>
  <c r="G828" i="1"/>
  <c r="G829" i="1"/>
  <c r="G827" i="1"/>
  <c r="G826" i="1"/>
  <c r="G823" i="1" l="1"/>
  <c r="G814" i="1"/>
  <c r="G815" i="1"/>
  <c r="G816" i="1"/>
  <c r="G817" i="1"/>
  <c r="G818" i="1"/>
  <c r="G819" i="1"/>
  <c r="G820" i="1"/>
  <c r="G821" i="1"/>
  <c r="G822" i="1"/>
  <c r="G813" i="1"/>
  <c r="G810" i="1"/>
  <c r="G802" i="1"/>
  <c r="G240" i="1" l="1"/>
  <c r="G761" i="1"/>
  <c r="G558" i="1" l="1"/>
  <c r="G280" i="1"/>
  <c r="G549" i="1"/>
  <c r="G294" i="1" l="1"/>
  <c r="G535" i="1" l="1"/>
  <c r="G699" i="1" l="1"/>
  <c r="G507" i="1"/>
  <c r="G459" i="1"/>
  <c r="G408" i="1"/>
  <c r="G321" i="1"/>
  <c r="G791" i="1" l="1"/>
  <c r="G153" i="1" l="1"/>
  <c r="G221" i="1"/>
  <c r="G58" i="1"/>
  <c r="G967" i="1" s="1"/>
  <c r="G968" i="1" l="1"/>
  <c r="G969" i="1" s="1"/>
</calcChain>
</file>

<file path=xl/sharedStrings.xml><?xml version="1.0" encoding="utf-8"?>
<sst xmlns="http://schemas.openxmlformats.org/spreadsheetml/2006/main" count="2039" uniqueCount="1815">
  <si>
    <t>KLINIČKI BOLNIČKI CENTAR SESTRE MILOSRDNICE
Vinogradska cesta 29, 10000 Zagreb
OIB 84924656517</t>
  </si>
  <si>
    <t>Redni broj stavke</t>
  </si>
  <si>
    <t>Naziv i opis predmeta nabave</t>
  </si>
  <si>
    <t>Ponuđene tehničke specifikacije</t>
  </si>
  <si>
    <t>Jedinica mjere</t>
  </si>
  <si>
    <t>Količina</t>
  </si>
  <si>
    <t>1.</t>
  </si>
  <si>
    <t xml:space="preserve">NAZIV, MODEL I KATALOŠKI BROJ PONUĐENOG PROIZVODA:
</t>
  </si>
  <si>
    <t>1.1</t>
  </si>
  <si>
    <t>1.2</t>
  </si>
  <si>
    <t>1.3</t>
  </si>
  <si>
    <t>1.4</t>
  </si>
  <si>
    <t>1.5</t>
  </si>
  <si>
    <t>1.6</t>
  </si>
  <si>
    <t>1.7</t>
  </si>
  <si>
    <t>1.8</t>
  </si>
  <si>
    <t>1.9</t>
  </si>
  <si>
    <t>1.10</t>
  </si>
  <si>
    <t>1.11</t>
  </si>
  <si>
    <t>1.12</t>
  </si>
  <si>
    <t>1.13</t>
  </si>
  <si>
    <t>1.14</t>
  </si>
  <si>
    <t>1.15</t>
  </si>
  <si>
    <t>1.16</t>
  </si>
  <si>
    <t>kom</t>
  </si>
  <si>
    <t>2.</t>
  </si>
  <si>
    <t>2.1</t>
  </si>
  <si>
    <t>2.2</t>
  </si>
  <si>
    <t>2.3</t>
  </si>
  <si>
    <t>2.4</t>
  </si>
  <si>
    <t>2.5</t>
  </si>
  <si>
    <t>2.6</t>
  </si>
  <si>
    <t>2.7</t>
  </si>
  <si>
    <t>2.8</t>
  </si>
  <si>
    <t>2.9</t>
  </si>
  <si>
    <t>2.10</t>
  </si>
  <si>
    <t>2.11</t>
  </si>
  <si>
    <t>2.12</t>
  </si>
  <si>
    <t>2.13</t>
  </si>
  <si>
    <t>2.14</t>
  </si>
  <si>
    <t>2.15</t>
  </si>
  <si>
    <t>2.16</t>
  </si>
  <si>
    <t>2.17</t>
  </si>
  <si>
    <t>2.18</t>
  </si>
  <si>
    <t>2.19</t>
  </si>
  <si>
    <t>2.20</t>
  </si>
  <si>
    <t>2.21</t>
  </si>
  <si>
    <t>2.22</t>
  </si>
  <si>
    <t>3.</t>
  </si>
  <si>
    <t>3.1</t>
  </si>
  <si>
    <t>3.2</t>
  </si>
  <si>
    <t>3.3</t>
  </si>
  <si>
    <t>3.4</t>
  </si>
  <si>
    <t>3.5</t>
  </si>
  <si>
    <t>4.</t>
  </si>
  <si>
    <t>4.1</t>
  </si>
  <si>
    <t>4.2</t>
  </si>
  <si>
    <t>4.3</t>
  </si>
  <si>
    <t>4.4</t>
  </si>
  <si>
    <t>4.5</t>
  </si>
  <si>
    <t>4.6</t>
  </si>
  <si>
    <t>7.</t>
  </si>
  <si>
    <t>7.1</t>
  </si>
  <si>
    <t>7.2</t>
  </si>
  <si>
    <t>7.3</t>
  </si>
  <si>
    <t>7.4</t>
  </si>
  <si>
    <t>7.5</t>
  </si>
  <si>
    <t>7.6</t>
  </si>
  <si>
    <t>7.7</t>
  </si>
  <si>
    <t>7.8</t>
  </si>
  <si>
    <t>7.9</t>
  </si>
  <si>
    <t>7.10</t>
  </si>
  <si>
    <t>7.11</t>
  </si>
  <si>
    <t>7.12</t>
  </si>
  <si>
    <t>7.13</t>
  </si>
  <si>
    <t>8.</t>
  </si>
  <si>
    <t>8.1</t>
  </si>
  <si>
    <t>8.2</t>
  </si>
  <si>
    <t>8.3</t>
  </si>
  <si>
    <t>8.4</t>
  </si>
  <si>
    <t>8.5</t>
  </si>
  <si>
    <t>8.6</t>
  </si>
  <si>
    <t>8.7</t>
  </si>
  <si>
    <t>8.8</t>
  </si>
  <si>
    <t>8.9</t>
  </si>
  <si>
    <t>8.10</t>
  </si>
  <si>
    <t>8.11</t>
  </si>
  <si>
    <t>8.12</t>
  </si>
  <si>
    <t>9.</t>
  </si>
  <si>
    <t>10.</t>
  </si>
  <si>
    <t>11.</t>
  </si>
  <si>
    <t>11.1</t>
  </si>
  <si>
    <t>11.2</t>
  </si>
  <si>
    <t>11.3</t>
  </si>
  <si>
    <t>11.4</t>
  </si>
  <si>
    <t>11.5</t>
  </si>
  <si>
    <t>11.6</t>
  </si>
  <si>
    <t>11.7</t>
  </si>
  <si>
    <t>11.8</t>
  </si>
  <si>
    <t>11.9</t>
  </si>
  <si>
    <t>11.10</t>
  </si>
  <si>
    <t>11.11</t>
  </si>
  <si>
    <t>11.12</t>
  </si>
  <si>
    <t>12.</t>
  </si>
  <si>
    <t>13.</t>
  </si>
  <si>
    <t>13.1</t>
  </si>
  <si>
    <t>13.2</t>
  </si>
  <si>
    <t>13.3</t>
  </si>
  <si>
    <t>13.4</t>
  </si>
  <si>
    <t>13.5</t>
  </si>
  <si>
    <t>13.6</t>
  </si>
  <si>
    <t>13.7</t>
  </si>
  <si>
    <t>13.8</t>
  </si>
  <si>
    <t>13.9</t>
  </si>
  <si>
    <t>13.10</t>
  </si>
  <si>
    <t>13.11</t>
  </si>
  <si>
    <t>13.12</t>
  </si>
  <si>
    <t>13.13</t>
  </si>
  <si>
    <t>14.</t>
  </si>
  <si>
    <t>14.1</t>
  </si>
  <si>
    <t>15.</t>
  </si>
  <si>
    <t>16.</t>
  </si>
  <si>
    <t>16.1</t>
  </si>
  <si>
    <t>16.2</t>
  </si>
  <si>
    <t>16.3</t>
  </si>
  <si>
    <t>16.4</t>
  </si>
  <si>
    <t>16.5</t>
  </si>
  <si>
    <t>16.6</t>
  </si>
  <si>
    <t>16.7</t>
  </si>
  <si>
    <t>17.</t>
  </si>
  <si>
    <t>18.</t>
  </si>
  <si>
    <t>19.</t>
  </si>
  <si>
    <t>20.</t>
  </si>
  <si>
    <t>21.</t>
  </si>
  <si>
    <t>22.</t>
  </si>
  <si>
    <t>23.</t>
  </si>
  <si>
    <t>24.</t>
  </si>
  <si>
    <t>UKUPNO (bez PDV-a):</t>
  </si>
  <si>
    <t xml:space="preserve">PDV (25 %): </t>
  </si>
  <si>
    <t>SVEUKUPNO (s PDV-om):</t>
  </si>
  <si>
    <t>Ostalo</t>
  </si>
  <si>
    <t>Korisničko sučelje na hrvatskom jeziku</t>
  </si>
  <si>
    <t>Alarmi</t>
  </si>
  <si>
    <t>Monitor vitalnih funkcija</t>
  </si>
  <si>
    <t>Grijač gela originalno integriran na uređaju</t>
  </si>
  <si>
    <t>7.14</t>
  </si>
  <si>
    <t>7.15</t>
  </si>
  <si>
    <t>7.16</t>
  </si>
  <si>
    <t>Respiracija</t>
  </si>
  <si>
    <t>Zaslon u LCD tehnologiji, osjetljiv na dodir, veličine minimalno 15 cm - 6 incha</t>
  </si>
  <si>
    <t xml:space="preserve">Minimalno 6 monopolarnih načina rada uključujući način rada "spray" i "shared" te minimalno 3 bipolarnih načina rada </t>
  </si>
  <si>
    <t>Tehnologija detekcije tkiva koja kontrolira sve načine rada i učinke. Brzina monitoriranja promjene u otporu tkiva minimalno 430.000 puta u sekundi</t>
  </si>
  <si>
    <t>Tipka za vraćanje zadnjih korištenih postavki prije gašenja generatora</t>
  </si>
  <si>
    <t>Minimalno 2 monopolarne utičnice za monopolarni instrument na prednjoj strani generatora i minimalno dvije monopolarne utičnice za monopolarnu nožnu papučicu na stražnjoj strani generatora</t>
  </si>
  <si>
    <t>Mogućnost aktivacije 2 monopolarna instrumenta simultano za efekte fulguracija i sprej. Vizualni indikator pokazuje koji se instrument aktivira</t>
  </si>
  <si>
    <t>Mogućnost korištenja elektrokirurške olovke koja omogućuje pristup načinu rada/modu kojim se postiže kombinacija monopolarne hemostaze i reza/disekcije korištenjem nižih postavki električne energije čime se smanjuje nagorjevanje, širenje topline i iskrenje. Kontrola struje u sterilnom području preko klizača, indikator sa crticama vidljiv na generatoru. Elektrokirurška olovka ima 3 tipke.</t>
  </si>
  <si>
    <t>Mogućnost podešavanja snage za vrijeme aktivacije</t>
  </si>
  <si>
    <t>Prilagodljivi raspon snage od 1 W do 300 W u monopolarnom načinu rada u  modu Pure/Čisti rez</t>
  </si>
  <si>
    <t>Prilagodljivi raspon snage od 1 W do 120 W u monopolarnom načinu rada za sve modove koagulacije</t>
  </si>
  <si>
    <t>Minimalno jedna utičnica za bipolarne instrumente na prednjoj strani generatora i minimalno jedna utičnica za bipolarnu nožnu papučicu na stražnjoj strani generatora</t>
  </si>
  <si>
    <t>Auto bipolar način rada - automatska aktivacija i obustava bipolarne energije. Mogućnost postavljanja odgode aktivacije za: 0, 0.5, 1, 1.5, 2 i 2.5 sekunde. Deaktivacija RF energije prilikom rasta impedancije tkiva preko 4000 Ω.</t>
  </si>
  <si>
    <t>Utičnice za Interlink kabel koji daje signal vanjskim uređajima poput EKG-a ili evakuatora dima da je generator aktivan</t>
  </si>
  <si>
    <t>Automatsko samotestiranje generatora nakon uključivanja</t>
  </si>
  <si>
    <t>Utičnica za povratnu elektrodu i vizualni indikator</t>
  </si>
  <si>
    <t>Korištenje sa jednokratnim povratnim elektrodama za nedonoščad (0,45 kg - 2,72 kg), djecu (2,72 kg - 13,6 kg) ili odrasle ( &gt;13,6 kg)</t>
  </si>
  <si>
    <t xml:space="preserve">Vizualni i zvučni indikator povratne elektrode; deaktivacija generatora u slučaju nepravilne konekcije povratne elektrode </t>
  </si>
  <si>
    <t>Kontinuirano praćenje otpora između povratne elektrode i pacijenta, varijabilni raspon granice alarma povratne elektrode od 5-135 ohma, ili +40% od inicijalnog kontaktnog otpora</t>
  </si>
  <si>
    <t>USB i Ethernet priključak na stražnjoj strani generatora, samo za servis</t>
  </si>
  <si>
    <t>Mogućnost provjere zapisnika događaja, pogrešaka i histogram pogrešaka</t>
  </si>
  <si>
    <t>Mogućnost provjere informacija o kalibraciji</t>
  </si>
  <si>
    <t>Monopolarna pedala, 1 komad</t>
  </si>
  <si>
    <t>Bipolarna pedala, 1 komad</t>
  </si>
  <si>
    <t>2.23</t>
  </si>
  <si>
    <t>2.24</t>
  </si>
  <si>
    <t>2.25</t>
  </si>
  <si>
    <t>2.26</t>
  </si>
  <si>
    <t>2.27</t>
  </si>
  <si>
    <t>2.28</t>
  </si>
  <si>
    <t>2.29</t>
  </si>
  <si>
    <t>2.30</t>
  </si>
  <si>
    <t>2.31</t>
  </si>
  <si>
    <t>3.5.1</t>
  </si>
  <si>
    <t>3.5.2</t>
  </si>
  <si>
    <t>Elektrokirurški generator</t>
  </si>
  <si>
    <t>Kolor LCD TFT ekran u boji minimalne dijagonale  38 cm, Osjetljiv na dodir („Touch screen“).</t>
  </si>
  <si>
    <t>Monitor zaštićen od uporabe defibrilatora.</t>
  </si>
  <si>
    <t>Upis imena pacijenta preko ekrana na dodir.</t>
  </si>
  <si>
    <t>Najmanje tri slobodno programirajuće tipke prikazane na ekranu osjetljivom na dodir za brz pristup postavljenih postavki</t>
  </si>
  <si>
    <t>Ugrađena komunikacija s ostalim monitorima u mreži  (tzv. „Interbed komunikacija").</t>
  </si>
  <si>
    <t>Istovremeni prikaz najmanje 15 krivulja, te brojčani prikaz mjerenih ostalih parametara te pohrana najmanje 6 krivulja u najmanjem intervalu od 72 sata.</t>
  </si>
  <si>
    <t>Prikaz 24 satnih trendova svih mjerenih parametare, tabelarno i grafički na samim monitorima.</t>
  </si>
  <si>
    <t>Prikaz dominantnog QRS signala</t>
  </si>
  <si>
    <t>Upotreba jedne integrirane baterije, nezavisno od izvora napajanja,  osiguravajući kontinuirani rad najmanje 1,5 sati, bez upotrebe napajanja iz mreže.</t>
  </si>
  <si>
    <t>Korištenje multifunkcionalnih konektora na samom monitoru ili izmjenjivih modula</t>
  </si>
  <si>
    <t>Praćenje slijedećih parametara izmjenjivim modulima ili kablovima:</t>
  </si>
  <si>
    <t>EKG  - uključeno snimanje sa raznim pacijent kablovima, 3-žilnim, 6-žilnim i 10-žilnim kabelom</t>
  </si>
  <si>
    <t>Prikaz EKG  - 3 odvoda</t>
  </si>
  <si>
    <t xml:space="preserve">Prikaz EKG  - 8 odvoda </t>
  </si>
  <si>
    <t>Prikaz EKG  - 12 odvoda i snimanje EKG-a s interpretacijom i analizom te pohrana u centralnu stanicu za nadzor.</t>
  </si>
  <si>
    <t>SpO2 – saturacija kisika</t>
  </si>
  <si>
    <t>NIBP – neinvazivni tlak</t>
  </si>
  <si>
    <t>IBP najmanje 3x</t>
  </si>
  <si>
    <t>Temperatura najmanje 2x</t>
  </si>
  <si>
    <t>CO (Swan-Ganz)</t>
  </si>
  <si>
    <t>CO2 mjerenje „main stream“ metodom, intubiranih i neintubiranih pacijenata.</t>
  </si>
  <si>
    <t>Mogućnost spajanja modula za mjerenje CCO (poluinvazivnom metodom Picco, Picco 2, Flow-trac itd.)</t>
  </si>
  <si>
    <t>11.13</t>
  </si>
  <si>
    <t>Mogućnost spajanja EEG modula sa najmanje 8 kanala</t>
  </si>
  <si>
    <t>11.14</t>
  </si>
  <si>
    <t>Mogućnost spajanja BIS modula</t>
  </si>
  <si>
    <t>11.15</t>
  </si>
  <si>
    <t>Mogućnost nadogradnje modulom za mjerenje dodatnih 4x IBP</t>
  </si>
  <si>
    <t>11.16</t>
  </si>
  <si>
    <t>Uključeno mjerenje, modul, program i priključni kablovi, CCO jednom od dostupnih neinvazivnih metoda s priborom za najmanje 20 pacijenata</t>
  </si>
  <si>
    <t>11.17</t>
  </si>
  <si>
    <t>Snimci i pregled isječka aritmije na samom pacijent monitoru najmanje 1000 događaja i njihova klasifikacija u najmanje sljedeće kategorije: ASYSTOLE, VF, VT, EXT TACHY, EXT BRADY, VPC RUN, V BRADY, SV TACHY, TACHYCARDIA, BRADYCARDIA, PAUSE, COUPLET, EARLY VPC, MULTIFORM, V RHYTHM, BIGEMINY, TRIGEMINY, FREQ VPC, VPC, IRREGULAR RR, PROLONGED RR, NO PACER PULSE, PACER NON-CAPTURE</t>
  </si>
  <si>
    <t>11.18</t>
  </si>
  <si>
    <t>Ugrađena 12 kanalna ST analiza EKG-a</t>
  </si>
  <si>
    <t>11.19</t>
  </si>
  <si>
    <t>Mjerenje PPV i SPV parametra</t>
  </si>
  <si>
    <t>11.20</t>
  </si>
  <si>
    <t>Uključen modul ili program za mjerenje NIBP pokrenuto promjenom vremena prolaza pulsnog vala od R zupca u EKG-u do početka pulsne krivulje SpO2 mjerenja (CNAP ili PWTT ili jednakovrijedno)</t>
  </si>
  <si>
    <t>Spajanje monitora direktno na mrežni laserski pisać centralne stanice.</t>
  </si>
  <si>
    <t>Uključen prikaz hemodinamskih grafova u vidu međusobne ovisnosti SVV, PPV, SVV, CCO, ART i CVP – u bilo kojem obliku prikaza</t>
  </si>
  <si>
    <t>Hlađenje monitora pasivno bez ventilatora</t>
  </si>
  <si>
    <t>Pribor za praćenje parametara za odrasle i pedijatriju uz svaki monitor:  EKG kabel za praćenje 3 odvoda, dvije manžeta za mjerenje NIBP sa priključnim crijevom, prstni višekratni  SpO2 senzor, dva priključna kabela za mjerenje IBP za trenutno korištene IBP komorice, kutija EKG elektroda (najmanje 150kom).</t>
  </si>
  <si>
    <t>Multifunkcionalna PC stanica za praćenje najmanje 16 pacijenta.</t>
  </si>
  <si>
    <t>Mogućnost proširenja stanice za spajanje do najmanje 32 pacijenta.</t>
  </si>
  <si>
    <t>Kolor monitor LCD, dijagonale najmanje 55cm, sa mogućnošti dodavanja dodatnog monitora</t>
  </si>
  <si>
    <t>Prikaz  4, 8, 12 ili 16 pacijenata na ekranu monitora.</t>
  </si>
  <si>
    <t>Alarmiranje svih parametara kao i na svim monitorima pojedinačno.</t>
  </si>
  <si>
    <t>Program za prikaz, snimanje i analizu 12 kanalnog EKG-a s interpretacijom.</t>
  </si>
  <si>
    <t>Prikaz najmanje zadnjih 120 sati, najmanje 8 praćenih krivulja pojedinog pacijenta („Full Disclosure“).</t>
  </si>
  <si>
    <t>Prikaz najmanje zadnjih 120 sati trendova.</t>
  </si>
  <si>
    <t>Tabularni prikaz praćenih parametara najmanje 120h u rezoluciji od najviše 1min</t>
  </si>
  <si>
    <t>Pohrana ST analize</t>
  </si>
  <si>
    <t>Pohrana isječaka aritmija</t>
  </si>
  <si>
    <t>Minimalno tri razine alarma, s porukom.</t>
  </si>
  <si>
    <t>Mogućnost izvršenja i prikaz mjerenja NIBP, izvan podešenog protokola, pojedinačno prikljućenog pacijenta sa same centralne stanice.</t>
  </si>
  <si>
    <t>Laserski pisać spojen na centralnu stanicu sa mogućnošću ispisivanja prikaza na ekranu, pojedinih krivulja ili trendova (tabela ili grafova), prema želji korisnika.</t>
  </si>
  <si>
    <t>Otvorenost  mreže za povezivanje sa opremom instaliranom na drugim odjelima.</t>
  </si>
  <si>
    <t>Kompletna  oprema za spajanje svih monitora i centralne jedinice na mrežu.</t>
  </si>
  <si>
    <t>Respiratori za potrebe neurokirurškog JIL-a</t>
  </si>
  <si>
    <t>Upravljačka jedinica s LCD ekranom u boji, osjetljivim na dodir (“touchscreen”), najmanje dimenzije 30 cm po dijagonali sa USB priključkom na upravljačkoj jedinici za spajanje USB memorije te pohranu slike trenutne respiracije (“screenshot”)</t>
  </si>
  <si>
    <t>Praćenje krivulja po izboru korisnika (odabir najmanje: Paw, Protok, Volumen, Ptrahea)</t>
  </si>
  <si>
    <t>Praćenje petlja po izboru korisnika (odabir najmanje: Tlak-Volumen, Volumen-Protok, Tlak-Protok)</t>
  </si>
  <si>
    <t>Pohrana njamanje 43 brojčano praćenih parametara, te prikaz trendova najmanje u zadnjih 72h.</t>
  </si>
  <si>
    <t>Podesiva radna površina ekrana prema želji korisnika.</t>
  </si>
  <si>
    <t>Parametri i oblici rada respiratora</t>
  </si>
  <si>
    <t>Primjena kod odraslih pacijenata i djece</t>
  </si>
  <si>
    <t xml:space="preserve">Načini ventilacije isporučeni s uređajem: </t>
  </si>
  <si>
    <t>(S)CMV+ /APVcmv, (Sinkronizirana) kontrolirana mandatorna ventilacija ili jednakovrijedna</t>
  </si>
  <si>
    <t>SIMV+/APVsimv, Sinkronizirana isprekidana mandatorna ventilacija ili jednakovrijedna</t>
  </si>
  <si>
    <t>SPONT, Tlačna suportna ventilacija ili jednakovrijedna</t>
  </si>
  <si>
    <t>ASV (Adaptirajuća Suportna Respiracija), bazirana na garantiranom dostavljenom minutnom volumenu i proporcionajnoj tlačnoj podršci, adaptiranim prema stanju pluća (popustljivost pluća –C) i dišnih puteva (otpor dišnih puteva –R) za razne tipove bolesnika (COPD, ARDS...) s trenutnom automatskom promjenom inspiracijskog protoka, tidijanog volumena, frekvencije disanja, inspiracijskog-ekspiracijskog omjera i proporcionalno tlačnoj podršci aktivnih bolesnika, postavkama korisnika i aplikaciji pravila za zaštitu pluća. Primjenjiva na pasivne i aktivne pacijente od intubacije do ekstubacije ili jednakovrijedna.</t>
  </si>
  <si>
    <t>PCV+ (Tlakom kontrolirana ventilacija - bifazična) ili jednakovrijedna</t>
  </si>
  <si>
    <t>PSIMV+, Tlačno kontrolirana sinkronizirana isprekidana mandatorna ventilacija ili jednakovrijedna</t>
  </si>
  <si>
    <t>DuoPAP, Ventilacija s dvostrukim pozitivnim tlakom dišnih puteva (Bifazični pozitivni tlak dišnih puteva) ili jednakovrijedna</t>
  </si>
  <si>
    <t>APRV,Ventilacija oslobađanjem tlaka dišnih puteva ili jednakovrijedna</t>
  </si>
  <si>
    <t>NIV (Ne invazivna ventilacija) ili jednakovrijedna</t>
  </si>
  <si>
    <t>NIV - ST (Ne invazivna ventilacija s određenom najmanjom frekvencijom) ili jednakovrijedna</t>
  </si>
  <si>
    <t>Program za automatsku adaptaciju minutnog volumena ventiliranog pacijenta, na temelju mjerenja produkcije CO2 u izdahnutom tidijalnom volumenu s uključenim podešavajučim protokolima za odvikavanje pacijenta od ventilacije.(Intellivent ASV ili jednakovrijedan)</t>
  </si>
  <si>
    <t>Program za automatsku adaptaciju Pozitivnog tlaka na kraju ekspirija s limitacijom maksimalnog PEEP-a putem mjerenja PPV ili SVV ili SPV ili HLI (Intellivent ASV ili jednakovrijedan)</t>
  </si>
  <si>
    <t>Program za automatsku adaptaciju koncentracije udahnutog kisika na temelju mjerenja SpO2 na prstu pacijenta. (Intellivent ASV ili jednakovrijedan)</t>
  </si>
  <si>
    <t>Isporučena automatska kompezacije okidača na curenje u svim modovima ventilacije.</t>
  </si>
  <si>
    <t>Isporučena opcija automatske kompezacije otpora endotrahealnog tubusa i trahealne kanile.</t>
  </si>
  <si>
    <t>Integriran pneumatski nebulizator u uređaju.</t>
  </si>
  <si>
    <t>Manualni udah putem jedne tipke.</t>
  </si>
  <si>
    <t>Zadržavanje inspirija</t>
  </si>
  <si>
    <t>Dostava 100% O2 pacijentu</t>
  </si>
  <si>
    <t>Pauza (“stand-by” mode)</t>
  </si>
  <si>
    <t xml:space="preserve">Podrška za apneu. </t>
  </si>
  <si>
    <t>Prikaz dinamičkih pluća kao alat vizualizacije promjene popustljivosti pluća i otpora dišnih puteva. (Vizualizacija animiranom slikom pluća u realnom vremenu).</t>
  </si>
  <si>
    <t xml:space="preserve">Vizualni grafički prikaz ovisnosti pacijenta o respiratoru podjeljen u tri grupe, oksigenacija (FiO2 i PEEP) , eliminacija CO2 (ExpMinVol i Pinsp) i aktivnost pacijenta (RSB i %SpontFreq) ili istovremeni prikaz 6 trendova od 72h  traženih parametara. (priložiti sliku prikaza trendova na ekranu uređaja) </t>
  </si>
  <si>
    <t>Mjerenje inspiracijske i ekspiracijske tlačno-volumne krivulje s mjerenjem vrijednosti pomoću dva markera po krivulji. Markeri pokazuju vrijednost tlaka i volumena te razlike između markera za odabrana mjesta na krivuljama isto kao i statičku popustljivost (“compliance”) pluća. Definiranje početnog tlaka (PEEP), Vršnog tlaka punjenja pluća (Pmax), brzinu punjenja pluća te Pauzu pri postignutom Pmax. Isti se alat mora moći koristiti za regrutaciju alveola.</t>
  </si>
  <si>
    <t>Frekvencija disanja u najmanjem rasponu od 4 do 80 u/min</t>
  </si>
  <si>
    <t>Tidalni volumen u najmanjem rasponu od 20 do 2000 ml</t>
  </si>
  <si>
    <t>Regulacija PEEP-a/CPAP i Plow u najmanjem rasponu od 0 do 35 cmH2O</t>
  </si>
  <si>
    <t>Tlak potpore u najmanje rasponu od 0 do 60 cmH2O</t>
  </si>
  <si>
    <t>Kisik od 21 do 100%</t>
  </si>
  <si>
    <t xml:space="preserve">Omjer I:E u najmanje rasponu od 1:9 do 4:1 </t>
  </si>
  <si>
    <t>Vršni protok najmanje od 240 l/min</t>
  </si>
  <si>
    <t>Okidač protoka: Off, i u najmanjem rasponu od 1 do 20 L/min</t>
  </si>
  <si>
    <t>Osjetljivost ekspiratornog okidača u najmanjem rasponu od 5-80% inspiratornog vršnog protoka</t>
  </si>
  <si>
    <t>Mjereni parametri</t>
  </si>
  <si>
    <t xml:space="preserve">Mjerenje svih parametara se vrši kroz proksimalni (na strani pacijenta) senzor protoka </t>
  </si>
  <si>
    <t>TLAK</t>
  </si>
  <si>
    <t>PROTOK</t>
  </si>
  <si>
    <t>VOLUMEN</t>
  </si>
  <si>
    <t>VRIJEME</t>
  </si>
  <si>
    <t>MEHANIKA PLUĆA</t>
  </si>
  <si>
    <t>KISIK</t>
  </si>
  <si>
    <t>Audio i vizualni alarm.</t>
  </si>
  <si>
    <t>Podešavanje jakosti zvučnog alarma u najmanjem rasponu od 1-10</t>
  </si>
  <si>
    <t>Podesivi alarmi od strane korisnika: visoki/niski minutni volumen, visoki/niski tlak, visoki/niski tidalni volumen, visoka/niska frekvencija, apnea,visoki/niski kisik</t>
  </si>
  <si>
    <t>Ostali alarmi: koncentracija kisika, odspajanje pacijenta, gubitak PEEP-a, obstrukcija ekspirija, senzor protoka, napajanje, dobava plinova.</t>
  </si>
  <si>
    <t>Uređaj se isporučuje sa priključnim crijevom za kisik najmanje duljine 4m</t>
  </si>
  <si>
    <t>Uređaj mora imati ugrađen autonamoni izvor komprimiranog zraka (npr. kompresor ili turbina ili jednakovrijedno)</t>
  </si>
  <si>
    <t>Isporučeno 10 ekspiratorno/inspiratornih senzora protoka s uređajem.</t>
  </si>
  <si>
    <t xml:space="preserve">Integrirana baterija u uređaju koja omogućuje respiraciju u trajanju od najmanje 3h </t>
  </si>
  <si>
    <t>Isporučena testna pluća.</t>
  </si>
  <si>
    <t>Postava respiratora na pokretno podvozje s najmanje 4 antistatička kotača.</t>
  </si>
  <si>
    <t>Mehanička ruka za držanje respiratornog crijevnog kruga učvršćena na pokretno podvozje respiratora</t>
  </si>
  <si>
    <t>LCD zaslon u boji, minimalne dimenzije 10.4” (26 cm) u dijagonali, osjetljiv na dodir ("touchscreen")</t>
  </si>
  <si>
    <t>Rezolucija minimalno 800 x 600 točaka</t>
  </si>
  <si>
    <t>Brzina prolaska krivulje na zaslonu minimalno 6.25, 12.5, 25 ili 50 mm/s</t>
  </si>
  <si>
    <t>Prikaz povečaninih numeričkih vrijednosti praćenih parametara</t>
  </si>
  <si>
    <t xml:space="preserve">Istovremeni prikaz najmanje 6 krivulja te svih ostalih brojčanih mjerenih veličina </t>
  </si>
  <si>
    <t>Tabelarni prikaz svih mjerenih numeričkih parametara</t>
  </si>
  <si>
    <t>Prikaz trend podataka najmanje 120 sati</t>
  </si>
  <si>
    <t>Prikaz trend podataka u vremensim intervalima  najmanje 1, 5, 10, 15, 30 ili 60 minuta</t>
  </si>
  <si>
    <t>Prikaz trenda sve do 120 sati 4 krivulja punog prikaza</t>
  </si>
  <si>
    <t>Prikaz alarma zvučnih i tekstualnih  s indikatorom alarma vidljivim iz svih kutova gledanja u najmanje 3 razine</t>
  </si>
  <si>
    <t>U slućaju alarma tehničke pogreške, monitor automatski nudi vodič rješavanja greške</t>
  </si>
  <si>
    <t>Snimanje i pregled isječka aritmija</t>
  </si>
  <si>
    <t>Klasifikacija aritmija mora sadržavati najmanje 25 vrsti aritmije:</t>
  </si>
  <si>
    <t>ASYSTOLE, VF, VT, EXT TACHY, EXT BRADY, VPC RUN, V BRADY, SV TACHY, TACHYCARDIA, BRADYCARDIA, PAUSE, COUPLET, EARLY VPC, MULTIFORM, V RHYTHM, BIGEMINY, TRIGEMINY, FREQ VPC, VPC, A-Fib, End A-Fib, IRREGULAR RR, PROLONGED RR, NO PACER PULSER, PACER NON-CAPTURE</t>
  </si>
  <si>
    <t>ST analiza na svim mjerenim odvodima EKG-a</t>
  </si>
  <si>
    <t>QTc/QRSd mjerenje</t>
  </si>
  <si>
    <t>Tip baterije Lithium-ion</t>
  </si>
  <si>
    <t>Vrijeme rada baterije najmanje 6 sata</t>
  </si>
  <si>
    <t>Vrijeme punjenja baterije 3 sata</t>
  </si>
  <si>
    <t>Zaštita od smetnje elektrokirurškog noža prema standardu IEC 60601-2-27: 2005</t>
  </si>
  <si>
    <t>Prirodno hlađenje monitora (bez upotrebe ventilatora)</t>
  </si>
  <si>
    <t>LAN priključak</t>
  </si>
  <si>
    <t>ZS IF – Priključak za priključenje odašiljaća za bežično spajanje monitora na centralni monitor</t>
  </si>
  <si>
    <t>Praćenje slijedećih parametara sa uključenim svim potrebnim programima i modulima uz uređaj.</t>
  </si>
  <si>
    <t>Mjerenje sa 3-žilnim ili 6-žilnim EKGkablovima. 3-žilni: (I,II,III), 6-žilni: (I,II,III,aVr,aVl,aVf,Vx,Vy)</t>
  </si>
  <si>
    <t>Frekvencija respiracije s odabirom mjerenja putem L-R (torakalno) ili R-F (abdominalno) ekg odvoda</t>
  </si>
  <si>
    <t>SpO2</t>
  </si>
  <si>
    <t>NIBP - neinvazivni tlak i iNIBP mjerenje tlaka oscilometrijskim načinom uz prikaz SI i RPP parametara</t>
  </si>
  <si>
    <t xml:space="preserve">2x IBP </t>
  </si>
  <si>
    <t>Mjerenje parametara PPV (varijabilnost pulsnog tlaka) i SPV (varijabilnost sistoličkog tlaka)</t>
  </si>
  <si>
    <t>2x Temperatura u mjernom rasponu do 0 do 45°C i delta Temperature</t>
  </si>
  <si>
    <t>etCO2 intubiranih i neintubiranih pacijenata (mjerenjem iz bočne ili glavne struje plina)</t>
  </si>
  <si>
    <t>Vrijeme zagrijavanja senzora unutar 5 sekundi</t>
  </si>
  <si>
    <t>Uključen program,  modul i prilključni kablovi za mjerenja CCO jednom od dostupnih poluinvezivnih ili neinvezivnih metoda (Picco + ili Picco 2 ili Vigilance ili Vigilance2 ili Vigileo ili LiDCO ili esCCO ili jednakovrijedno)</t>
  </si>
  <si>
    <t>Pribor za praćenje traženih parametara, za svaki monitor</t>
  </si>
  <si>
    <t>EKG priključni kabel</t>
  </si>
  <si>
    <t>EKG 3-žilni kabel za mjerenje I, II i III odvoda</t>
  </si>
  <si>
    <t>Cijev za mjerenje tlaka sa dvije manžete za odrasle različitih velečina</t>
  </si>
  <si>
    <t>Dvije manžete za odrasle M (srednje 13cm širine) i L (velika 16cm širine)</t>
  </si>
  <si>
    <t xml:space="preserve">Priključni kabel za SpO₂ sondu </t>
  </si>
  <si>
    <t>Višekratna sonda (kvačica) za SpO₂ mjerenje, vodonepropusna</t>
  </si>
  <si>
    <t>Kutija jednokratnih EKG elektroda (najmanje 150 kom)</t>
  </si>
  <si>
    <t>Punjiva baterija Lithium ion</t>
  </si>
  <si>
    <t>Mogućnost umreženja monitora s centralnom stanicom</t>
  </si>
  <si>
    <t>Mogućnost nadogradnje monitora s pisačim modulom  s najmanje 3-kanala</t>
  </si>
  <si>
    <t>Sukladnost sa standardima: IEC 60601-1-6:   2010, EN 12470-4: 2000, ISO 9919: 2005</t>
  </si>
  <si>
    <t>Neuronavigacijski sustav za spinalne i kranijalne procedure</t>
  </si>
  <si>
    <t>Dvodijelni navigacijski sustav s integriranim računalom, dva monitora veličine min. 27", s integriranom optičkom i elektromagnetskom navigacijom</t>
  </si>
  <si>
    <t>Elektromagnetski emiter  koji se pričvršćuje na rub operacijskog stola</t>
  </si>
  <si>
    <t>Navigacijski sustav sa integiranim računalom i ugrađenim UPS sustavom električne energije</t>
  </si>
  <si>
    <t>Bežični prijenos podataka, kao i preko DVD-ROM, CD-ROM, USB memorijske kartice ili preko interne mreže koja je kompatibilna sa DICOM formatom</t>
  </si>
  <si>
    <t>Zamrzivanja slike putem nožne pedale bez rušenja položaja ruku operatera pri radu</t>
  </si>
  <si>
    <t>Mogućnost upravljanja navigacijskim sustavom iz operacijskog polja putem nožne pedale i komandama na referentnom okviru</t>
  </si>
  <si>
    <t>Mogućnost snimanja videa u navigacijskom modu i automatskog spremanja na memoriju sustava</t>
  </si>
  <si>
    <t>Kranijalna aplikacija sa integriranim modulima za optičku i elektromagnetnu navigaciju instrumenata, prilagodljiva svakom kirurgu, podržava resekciju tumora, biopsiju te procedure postavljanja katetera</t>
  </si>
  <si>
    <t>Mogućnost izvođenja elektromagnetski navigirane operacije bez potrebe za stavljanje glave u invazivni držač glave (Mayfield)</t>
  </si>
  <si>
    <t>Kranijalni softver sa mogućnošću jednostavnog planiranja i vizualizacije kortikalne površine vena i ventrikula, segmentaciju struktura poput tumora, korteksa, kosti i vizualizaciju  struktura, kao i dodatne mape boja za bolju anatomsku vizualizaciju</t>
  </si>
  <si>
    <t>Softver za kranijalne procedure koji omogućuje spajanje (preklapanje) različitih modaliteta slikovnih podataka kao što su CT, MR, fMRI, PET, ali i fuziju sa intraoperativnim slikovnim podacima</t>
  </si>
  <si>
    <t>Višekratni navigacijski set instrumenata za izvođenje kirurgije glave za uporabu pri optičkom principu navigacije</t>
  </si>
  <si>
    <t>Kranijalna kratka navigacijska sonda za rad pod mikroskopom, višekratna</t>
  </si>
  <si>
    <t>Set višekratnih pasivnih instrumenata koji omogućuje kalibriranje i navigaciju kirurških rigidnih instrumenata</t>
  </si>
  <si>
    <t>Spinalna aplikacija sa mogućnošću optičke navigacije instrumenata, prilagodljiva svakom kirurgu zasebno, mogućnost podrške integriranih navigiranih instrumenata, podržava automatsku registraciju sa sustavom  za 3D oslikavanje</t>
  </si>
  <si>
    <t>Nožna pedala</t>
  </si>
  <si>
    <t>Set instrumenata za spinalnu kirurgiju s referentnim navigacijskim stezaljkama i navigacijskom sondom, višekratni</t>
  </si>
  <si>
    <t>Set za spinalnu kirurgiju za navigirani pristup pediklu - navigirana igla sa kanulom, jednokratni</t>
  </si>
  <si>
    <t>Set pasivnih instrumenata za spinalnu kirurgiju koji omogućuje navigiranje nareznica, šila i odvijača. Navigirani dijelovi seta za u različitim bojama radi lakšeg razlikovanja instrumenata</t>
  </si>
  <si>
    <t>Set za spinalnu kirurgiju koji se sastoji od kanuliranih nareznica i kanuliranog odvijača za korištenje isključivo sa setom pasivnih instrumenata za spinalnu kirurgiju koji omogućuje navigiranje nareznica, šila i odvijača</t>
  </si>
  <si>
    <t>Integracija sa mikroskopom, bez potrebe za preoperativnim podešavanjem odnosno kalibracijom</t>
  </si>
  <si>
    <t>Integracija sa 2D/3D rentgen aparatom</t>
  </si>
  <si>
    <t>Mogućnost prilagodbe prikaza pogleda na ekranu (aksijalno, koronalno, sagitalno, itd.)</t>
  </si>
  <si>
    <t>Aplikacija za izvođenje CSD i DTI traktografije</t>
  </si>
  <si>
    <t>Jednokratni pokazivač praćenja za registraciju pacijenta</t>
  </si>
  <si>
    <t>Jednokratna fleksibilna (savitljiva) elektromagnetski navigirana sonda za plasiranje ventrikularnih katetera</t>
  </si>
  <si>
    <t>26</t>
  </si>
  <si>
    <t>Dva načina za izvođenje navigacijske biopsije
- Višekratni set sa vanjskim držačem koji se pričvršćuje na držač za glavu
- Jednokratni set sa fiksnom vodilicom učvršćenoj na kosti lubanje</t>
  </si>
  <si>
    <t>Stereotaktički sistem sa setom za biopsiju i CT/MR</t>
  </si>
  <si>
    <t>Stereotaktički luk dizajniran je kako bi omogućio kirurgu odabir bilo koje željene putanje do unaprijed određene mete, bez obzira na položaj pacijenta, kada se koristi zajedno s okvirom za glavu. Koristi se za dijagnostičke i terapijske postupke , kao što su funkcionalne intervencije i minimalno invazivni neurokirurški zahvati, unutar predviđene uporabe.</t>
  </si>
  <si>
    <t>Stereotaktički luk mora imati polumjer od 190 mm i mora biti kompatibilan s pripadajućim neurokirurškim instrumentima.</t>
  </si>
  <si>
    <t xml:space="preserve">Stereotaktički sustav s Priborom
Glavne komponente stereotaktičkog sustava uključuju kartezijski koordinatni okvir i polukružni luk za intuitivnu implementaciju ciljanih koordinata na X-, Y- i Z-ljestvicama, kao i putanju.
</t>
  </si>
  <si>
    <t>Luk se mora moći pričvrstiti na stereotaktički sustav okvira glave brzim postupkom klika.</t>
  </si>
  <si>
    <t>Koordinate X-cilja mogu se mijenjati bez uklanjanja luka s njegovog položaja.</t>
  </si>
  <si>
    <t>Dizajnirani okvir za glavu otvorenog lica</t>
  </si>
  <si>
    <t>Lice pacijenata biti stalno vidljivo, radi npr.intraoperativne procjene tijekom implantacije DBS-a</t>
  </si>
  <si>
    <t>Dizajn otvorenog lica mora omogućavati pacijentu da jede i pije s pričvršćenim okvirom za glavu.</t>
  </si>
  <si>
    <t>Dišni putovi moraju biti dostupni u slučaju da je potrebna transoralna ili transnazalna intubacija u bilo kojem trenutku tijekom stereotaktičkog postupka.</t>
  </si>
  <si>
    <t>Stereotaktičke koordinate mete i prilagodbe putanje moraju biti potpuno dostupni u sterilnom polju—omogućavati jednostavne promjene koordinata tijekom, npr. bilateralnih postupaka.</t>
  </si>
  <si>
    <t xml:space="preserve">Sistem mora podržavati raspon veličina glave pacijenata:
od 49 do 62 cm u opsegu, 
134 do 175 mm širine glave i 167 do 215 mm duljine glave.
</t>
  </si>
  <si>
    <t xml:space="preserve">Minimalna i maksimalna dohvatljivost koordinatnog sustava:
– X-koordinate cilja u psegu:
   45-155 milimetara
– Y koordinate cilja u opsegu:
   30-170 milimetara
– Z-koordinate cilja u opsegu:
   40-155 milimetara
</t>
  </si>
  <si>
    <t xml:space="preserve">Točnost i preciznost:
Ukupna mehanička točnost stereotaktičkog sustava mora biti jednaka ili bolja od 0,90 mm.
Ovo uključuje cijeli sustav od fiducijalnih ploča do vrha kirurškog instrumenta. Ne uključuje netočnosti proizašle iz slika, anatomije (npr. pomaka u mozgu), softvera za planiranje ili pogrešaka u ljudskim postavkama.
</t>
  </si>
  <si>
    <t>Numeričke koordinate za X-, Y- i Z- ljestvice uključuju mogučnost podešavanja u koracima od 0,1 mm Vernier ljestvice za sub-milimetarsku točnost tijekom postavljanja ciljne koordinate.</t>
  </si>
  <si>
    <t>Sustav mora osiguravati CT kompatibilnost i omogućavati stereotaktičko referenciranje koordinata u slikanju s intraoperativnim i dijagnostičkim CT skenerima.</t>
  </si>
  <si>
    <t xml:space="preserve">Držač okvira:
Držač okvira omogućuje stereotaktičko CT skeniranje u dijagnostičkim CT skenerima i intraoperativnim CT skenerima s dodatkom na OP stolove
</t>
  </si>
  <si>
    <t xml:space="preserve">Posuda za sterilizaciju koristi se za postupak sterilizacije za dijelove sustava </t>
  </si>
  <si>
    <t>Ključ za fiksaciju luka i okvira</t>
  </si>
  <si>
    <t>Fiksacijsko sučelje za osnovne jedinice operacijskog stola s 3/8” vijčanim sučeljem, zvjezdastim vijkom i inbus ključem 6 mm</t>
  </si>
  <si>
    <t>CT otvoreni indikator (Fiducial Box)</t>
  </si>
  <si>
    <t>CT  fiksacijsko sučelje</t>
  </si>
  <si>
    <t>Produžetak držača okvira za omogućavanje spajanja na CT sučelje</t>
  </si>
  <si>
    <t>Fiksator za  CT stol.Napomena: model CT-a potrebno je navesti prilikom narudžbe za identifikaciju ispravnog modela fiksatora za CT stol.</t>
  </si>
  <si>
    <t>Sedan set igle za biopsiju sa bočnim zarezom prilagođeno je stereotaktičkom sistemu s otvorom za iglu od 10,0 mm. pladanj za sterilizaciju i graničnik i umetak za vođenje promjera 2,5 mm uključeni su u komplet.</t>
  </si>
  <si>
    <t>UZV uređaj sa sondom za neurokirurgiju</t>
  </si>
  <si>
    <t>Broj stvarnih kanala obrade signala: min. 170.000</t>
  </si>
  <si>
    <t>Dodatni ekran osjetljiv na dodir min 10,4“ (1024x768 pixela)</t>
  </si>
  <si>
    <t>Ukupni dinamički raspon min. 266 dB</t>
  </si>
  <si>
    <t>Raspon frekvencija sustava: min 1 - 20 MHz</t>
  </si>
  <si>
    <t xml:space="preserve">Quick start opcija- opcija za brzo startanje uređaja </t>
  </si>
  <si>
    <t xml:space="preserve">Pokretanje sustava (boot up) za manje od 10 sekundi. </t>
  </si>
  <si>
    <t>Pararelno procesiranje RF signala</t>
  </si>
  <si>
    <t>Integriran barcode reader opcija</t>
  </si>
  <si>
    <t>Monitor: “LED“ dijagonala min. 21,5“ , . Rezolucija min.1920x1080 pixela</t>
  </si>
  <si>
    <t>smješten na postolju koje dozvoljava fleksibilne pomake i nagib monitora</t>
  </si>
  <si>
    <t>s integriranim zvučnicima ili zvučnicima inegriranim u konzolu uređaja</t>
  </si>
  <si>
    <t>4 aktivna priključka za sonde</t>
  </si>
  <si>
    <t>Dubina prikaza slike: min 30 cm</t>
  </si>
  <si>
    <t>Obvezan Tissue Harmonic Imaging</t>
  </si>
  <si>
    <t>Automatsko namještanje svih parametara snimanja ovisno o tkivu koje se snima pritiskom na jednu tipku kod svih sondi i pregleda</t>
  </si>
  <si>
    <t>Modovi prikaza slike: B-mod, 4B, PW Doppler, Color Doppler, Power Doppler, M mod, 3D (free hand), CW Doppler, Spectral i Color DTI</t>
  </si>
  <si>
    <t>Anatomski M-mode</t>
  </si>
  <si>
    <t>Integrirani software za panoramski prikaz slike</t>
  </si>
  <si>
    <t>Obvezni duplex i triplex mod</t>
  </si>
  <si>
    <t>Prikaz B-moda: B, 2B, B+B, L/R izmjena u stvarnom vremenu i u cine modu te rotacija slike za 90º.</t>
  </si>
  <si>
    <t>Integrirani software za višesmjerno skeniranje: primjena kod svih modova uključujući THI</t>
  </si>
  <si>
    <t>Mogućnost  programiranja min. 30 različitih postavki koje definira korisnik</t>
  </si>
  <si>
    <t>Fokusiranje na slici: min 8 fokalnih zona</t>
  </si>
  <si>
    <t>Mogućnost  magnifikacije, piktograma i upisa komentara na slici.</t>
  </si>
  <si>
    <t>2D Mod: min. 5 nivoa perzistencije</t>
  </si>
  <si>
    <t>min. 4 nivoa funkcije pojačanja rubova slike (edge enhancement)</t>
  </si>
  <si>
    <t>dinamički raspon slike u min. rasponu 30-90 dB s povećanjem u rasponu 3 ili 5 dB</t>
  </si>
  <si>
    <t>Mjerenja u 2D modu: mogućnost višestrukih mjerenja na zamrznutoj slici ili na kino slici</t>
  </si>
  <si>
    <t>Mjerenje udaljenosti, kuta, volumena. Mjerenje stenoze.</t>
  </si>
  <si>
    <t xml:space="preserve">Detekcija ili prikaz brzina protoka:     </t>
  </si>
  <si>
    <t>PW min. raspon 1.5-cm/sec-350 cm/sec</t>
  </si>
  <si>
    <t>PRF u opsegu min.100-19,500 Hz,</t>
  </si>
  <si>
    <t>Color min. raspon 0,6 – 244,4 cm/sec</t>
  </si>
  <si>
    <t>PRF u opsegu min. 100-19,500 Hz</t>
  </si>
  <si>
    <t>Frame rate min. 1.150 F/sec u B modu,188 F/sec u Color modu</t>
  </si>
  <si>
    <t xml:space="preserve"> Power Doppler: PRF u opsegu  min.100 Hz-19,500 Hz</t>
  </si>
  <si>
    <t>Korekcija kuta 0-89°</t>
  </si>
  <si>
    <t>Software: specijalizirani software za pojačanje  kontrasta i rezolucije te diferencijaciju tkiva (compounding option)</t>
  </si>
  <si>
    <t>Širokonamjenski software sa specijalnim mjerenjima i kalkulacijama vezanim za pojedine aplikacije: sa svim mjerenjima i kalkulacijama vezanim za aplikacije</t>
  </si>
  <si>
    <t>Mogućnost nadogradnje prikaza 4D slike (min.36 slika/sec.) s priključkom 4D sondi</t>
  </si>
  <si>
    <t>Kino opcija: mogućnost  ponavljanja min. 2,700 slika u B/C modu</t>
  </si>
  <si>
    <t xml:space="preserve">Naknadna obrada na zamrznutoj slici ili kod kino opcije: </t>
  </si>
  <si>
    <t>magnifikacija kod B i color moda</t>
  </si>
  <si>
    <t>korekcija kuta kod Doppler moda</t>
  </si>
  <si>
    <t>Ugradjena radna stanica s bazom podataka pacijenata za digitalnu akviziciju, spremanje i ponovni pregled kompletnih studija na hard disk, što uključuje slike, dinamičke klipove, mjerenja, kalkulacije i izvještaje.</t>
  </si>
  <si>
    <t>Izbor duljine trajanja dinamičkih klipova min. raspona 1 – 4 sek.</t>
  </si>
  <si>
    <t>Mogućnost  promjene tvornički namještenih programa za mjerenje i snimanja istih sa korisnički dodijeljenim imenom</t>
  </si>
  <si>
    <t>DICOM kompatibilnost-opcija</t>
  </si>
  <si>
    <t xml:space="preserve">Urološka mjerenja volumena prostate,PSAD kalkulacije </t>
  </si>
  <si>
    <t>Mogućnost nadogradnje softvera za uporabu kontrastnih sredstava</t>
  </si>
  <si>
    <t xml:space="preserve">Sonde: mogućnost  promjene min.7 frekvencija                                                                                                                              </t>
  </si>
  <si>
    <t>Linearna sonda</t>
  </si>
  <si>
    <t xml:space="preserve"> frekvencijskog raspona min. 4-12 MHz</t>
  </si>
  <si>
    <t xml:space="preserve"> Broj elemenata min.192</t>
  </si>
  <si>
    <t>Širina sonde min 50 mm</t>
  </si>
  <si>
    <t>Linearna sonda (hockey stick)</t>
  </si>
  <si>
    <t>raspona min. 4,5-13MHz</t>
  </si>
  <si>
    <t xml:space="preserve"> broj elemenata min.128,dubina prikaza min 60 mm</t>
  </si>
  <si>
    <t>Konveksna sonda, multifrekvencijska</t>
  </si>
  <si>
    <t>frekvencijskog raspona min. 1.5-5 MHz</t>
  </si>
  <si>
    <t>Broj elemenata u sondi min. 128</t>
  </si>
  <si>
    <t>Podrška za THI</t>
  </si>
  <si>
    <t xml:space="preserve">Pohrana slika i dokumentacija                                                                                                                                                               </t>
  </si>
  <si>
    <t>Hard disk  min.500 GB</t>
  </si>
  <si>
    <t xml:space="preserve">pohrana min. 300.000 B i B/C </t>
  </si>
  <si>
    <t>CDR s mogućnošću snimanja statičkih slika u TIFF ili JPEG formatu i dinamičkih klipova u AVI formatu integriran u sustav</t>
  </si>
  <si>
    <t>DVD-R/RW integriran u sustav</t>
  </si>
  <si>
    <t>Crno-bijeli printer</t>
  </si>
  <si>
    <t>Ugrađeno min. 6 USB priključaka</t>
  </si>
  <si>
    <t>RTG uređaj s C-lukom, mobilni</t>
  </si>
  <si>
    <t>C-LUK</t>
  </si>
  <si>
    <t>Motorizirano namještanje C-luka po visini min. 42 cm</t>
  </si>
  <si>
    <t>Horizontalni pomak C-luka min. 20 cm</t>
  </si>
  <si>
    <t>Angulacija min.  ± 180°</t>
  </si>
  <si>
    <t>Ukupni orbitalni pomak min. 150°</t>
  </si>
  <si>
    <t>Dubina uranjanja min. 67 cm</t>
  </si>
  <si>
    <t>Zakretanje C-luka (engl. swivel) min. ±10°</t>
  </si>
  <si>
    <t>Masa C-luka bez dodatnih opcija i kolica: maksimalno 292 kg</t>
  </si>
  <si>
    <t>GENERATOR</t>
  </si>
  <si>
    <t>Visokofrekvencijski generator</t>
  </si>
  <si>
    <t>Mod kontinuirane dijaskopije s min. 30 f/s</t>
  </si>
  <si>
    <t>RTG CIJEV</t>
  </si>
  <si>
    <t xml:space="preserve">Toplinski kapacitet kućišta RTG cijevi (eng. „Single tank“) min. 1.0 MHU </t>
  </si>
  <si>
    <t>Toplinski kapacitet anode min. 60 kHU</t>
  </si>
  <si>
    <t>Simetričnu i asimetrična kolimacija</t>
  </si>
  <si>
    <t>RAVNI DETEKTOR I OBRADA SLIKE</t>
  </si>
  <si>
    <t>Materijal izrade ravnog detektora: CMOS sa CsI</t>
  </si>
  <si>
    <t>Ravni detektor s minimalno 3 formata ulaznih polja</t>
  </si>
  <si>
    <t>Veličina piksela: maksimalno 155 µm</t>
  </si>
  <si>
    <t>Matrica ravnog detektora minimalno 1900 x 1900 piksela</t>
  </si>
  <si>
    <t>Dubina digitalizacije: minimalno 16 bita</t>
  </si>
  <si>
    <t>Veličina aktivnog polja ravnog detektora: minimalno 30 x 30 cm</t>
  </si>
  <si>
    <t>Pozicioniranje kolimatora putem grafičkog sučelja bez upotrebe zračenja na LIH slici</t>
  </si>
  <si>
    <t>Komorica za mjerenje doze zračenja</t>
  </si>
  <si>
    <t>Automatski prijenos akumulirane doze u izvještaj o dozi zračenja</t>
  </si>
  <si>
    <t>Zamrzavanje zadnje scene</t>
  </si>
  <si>
    <t>Registracija pacijenata</t>
  </si>
  <si>
    <t>Korisnički programi zavisno o postupcima koji se vrše</t>
  </si>
  <si>
    <t>Mogućnost prikaza minimalno 16 slika istodobno na ekranu</t>
  </si>
  <si>
    <t>Mogućnost povećanja slike</t>
  </si>
  <si>
    <t>Mogućnost digitalne rotacije slike</t>
  </si>
  <si>
    <t>2D mjerenje kuta i udaljenosti, obrada slike</t>
  </si>
  <si>
    <t>Laserski lokalizator na ravnom detektoru</t>
  </si>
  <si>
    <t>Automatska kontrola doze, kontrasta i svjetline</t>
  </si>
  <si>
    <t>Automatska optimizacija parametara snimanja prema anatomiji od interesa</t>
  </si>
  <si>
    <t>Digitalna optimizacija gustoće koja reducira dinamički opseg slike te omogućuje pojačanje kontrasta struktura bez gubitka informacija u svijetlim i tamnim područjima slike.</t>
  </si>
  <si>
    <t>Odvojiva rešetka s minimalno 70 linija/cm</t>
  </si>
  <si>
    <t>DIGITALNA MEMORIJA I ARHIVIRANJE</t>
  </si>
  <si>
    <t xml:space="preserve">Mogućnost spremanja min. 200.000 slika na ugrađeni čvrsti disk </t>
  </si>
  <si>
    <t xml:space="preserve">Snimanje na USB </t>
  </si>
  <si>
    <t>Mrežno povezivanje minimalno: DICOM Send/Storage Commitment, DICOM Worklist/MPPS. Ili jednakovrijedno</t>
  </si>
  <si>
    <t>OSTALO</t>
  </si>
  <si>
    <t xml:space="preserve">Minimalno 2 TFT ili jednakovrijedna monitora dijagonale min. 19”, rezolucije min.  1280  ´ 1024 piksela, horizontalni i vertikalni kut gledanja minimalno 170°, smješteni na posebnim kolicima, motorizirano podesivi po visini. </t>
  </si>
  <si>
    <t>Upravljanje funkcijama C-luka dodirom na posebnom ekranu dijagonale min 12“, koji je smješten na kolicima i na C-luku. Mogućnost kolimacije i rotacije slika sa samo jednim prstom.</t>
  </si>
  <si>
    <t>Bežična transmisija DICOM slikovnih podataka na PACS sustav</t>
  </si>
  <si>
    <t>Svjetlosna oznaka na nosaču monitora</t>
  </si>
  <si>
    <t>Sustav ima omogućenu „Cyber“ sigurnost</t>
  </si>
  <si>
    <t>Anti mikrobiološka površina sustava radi lakšeg čišćenja uređaja</t>
  </si>
  <si>
    <t>Multifunkcijski nožni prekidač za otpuštanje radijacije i druge funkcije</t>
  </si>
  <si>
    <t>Ručni prekidač za otpuštanje radijacije</t>
  </si>
  <si>
    <t>Angulacija min.  ±190°</t>
  </si>
  <si>
    <t>Orbitalni pomak min. 130°</t>
  </si>
  <si>
    <t>Dubina uranjanja min. 68 cm</t>
  </si>
  <si>
    <t>Udaljenost od žarišta RTG cijevi do ravnog detektora min. 102 cm</t>
  </si>
  <si>
    <t>Slobodni prostor između RTG cijevi i ravnog detektora min. 80 cm</t>
  </si>
  <si>
    <t>Masa C-luka bez opcija maksimalno 280 kg</t>
  </si>
  <si>
    <t>Maksimalna izlazna snaga min. 2.3 kW</t>
  </si>
  <si>
    <t>Raspon napona min. od 40 do 110 kV</t>
  </si>
  <si>
    <t>Bežična nožna sklopka</t>
  </si>
  <si>
    <t xml:space="preserve">Pulsna dijaskopija - maksimalan broj pulseva u sekundi: min. 15 p/s </t>
  </si>
  <si>
    <t>Najveća vrijednost struje kod pulsne dijaskopije min. 24 mA</t>
  </si>
  <si>
    <t>Najveća vrijednost struje kod digitalne radiografije min. 24 mA (engl. Single image)</t>
  </si>
  <si>
    <t>RTG CIJEV I KOLIMATOR</t>
  </si>
  <si>
    <t>Minimalno dva fokusa različitih veličina</t>
  </si>
  <si>
    <t>Toplinski kapacitet kućišta (engl. Single tank) RTG cijevi min. 1.1 MHU</t>
  </si>
  <si>
    <t>Toplinski kapacitet anode min. 100 kHU</t>
  </si>
  <si>
    <t>Materijal detektora: aSi sa CsI</t>
  </si>
  <si>
    <t>Veličina piksela: maksimalno 205 µm</t>
  </si>
  <si>
    <t>Matrica ravnog detektora minimalno 1000x1000 piksela</t>
  </si>
  <si>
    <t>Laserski uređaj za pozicioniranje na strani detektora</t>
  </si>
  <si>
    <t>Veličina ravnog detektora: minimalno 20x20 cm</t>
  </si>
  <si>
    <t>Pozicioniranje kolimatora putem grafičkog sučelja bez upotrebe zračenja</t>
  </si>
  <si>
    <t>Prikaz minimalno 16 slika istodobno na ekranu</t>
  </si>
  <si>
    <t>Povećanje slike</t>
  </si>
  <si>
    <t>Rotacija slike</t>
  </si>
  <si>
    <t>Mjerenje kuta i udaljenosti</t>
  </si>
  <si>
    <t>Rešetka</t>
  </si>
  <si>
    <t>Automatska regulacija kontrasta i svjetline, aktivno smanjenje šuma, korekcija metala</t>
  </si>
  <si>
    <t>Programi za pregled s niskom dozom</t>
  </si>
  <si>
    <t>Spremanje min. 100.000 slika na čvrsti disk akvizicijske memorije (ne prihvaćaju se rješenja s vanjskim uređajima za pohranu)</t>
  </si>
  <si>
    <t>Spremanje min. na: CD/DVD, USB</t>
  </si>
  <si>
    <t>Mrežno povezivanje minimalno: Slanje/Potvrda pohrane (mrežna komunikacija za primanje i pohranu slika ili jednakovrijedno), radna lista (funkcija za unos podataka o pacijentima ili jednakovrijedno)</t>
  </si>
  <si>
    <t>Prikaz snimljenih scena</t>
  </si>
  <si>
    <t>Bežično mrežno povezivanje</t>
  </si>
  <si>
    <t xml:space="preserve">Min. 2 TFT ili jednakovrijedna monitora dijagonale min. 19”, rezolucije min.  1280  ´ 1024, horizontalni i vertikalni kut gledanja min. 170 stupnjeva </t>
  </si>
  <si>
    <t>Komorica za mjerenje doze zračenja i automatsko slanje vrijednosti doze u izvještaj</t>
  </si>
  <si>
    <t>Endoskopski stup s HDTV endoskopskom kamerom s procesorom i monitorom</t>
  </si>
  <si>
    <t>Mobilna, sa antistatičkim kotačima i transformatorom sa 12 utičnica</t>
  </si>
  <si>
    <t>S min. 4 police, dvije fiksne i dvije sa mogućnošću podešavanja po visini</t>
  </si>
  <si>
    <t>S držačem glave kamere</t>
  </si>
  <si>
    <t>S držačem kablova</t>
  </si>
  <si>
    <t>Vanjske dimenzije kolica: min. 1390 (visina) × 660 (širina) × 670 (dubina) mm</t>
  </si>
  <si>
    <t>Ugrađene ručke za pokretanje kolica sa prednje, stražnje i bočne strane</t>
  </si>
  <si>
    <t>Postolje za LCD monitor</t>
  </si>
  <si>
    <t>VISOKOKVALITETNI 4K UHD 3D/2D MEDICINSKI MONITOR</t>
  </si>
  <si>
    <t>Veličina ekrana minimalno 31"</t>
  </si>
  <si>
    <t>Rezolucija ekrana 3840x2160</t>
  </si>
  <si>
    <t>Težina maksimalno 11 kg</t>
  </si>
  <si>
    <t>Dimenzije max. 754 x 477 x 85 mm</t>
  </si>
  <si>
    <t>Ulazi: min. BNC (x2) 12G/3G/HD-SDI, BNC (x1) 3G/HD/SD-SDI, HDMI (x1), DVI-D (x1), Display Port (x1), D-sub 9-pin (RS-232C) (x1), RJ-45 (x1)</t>
  </si>
  <si>
    <t>Izlazi: min. BNC (x2) 12G/3G/HD-SDI, BNC (x1) 3G/HD/SD-SDI</t>
  </si>
  <si>
    <t>CLONE izlaz: BNC (x1) 12G/3G-SDI</t>
  </si>
  <si>
    <t>Napajanje: AC IN: 100 V - 240 V, 50/60 Hz, 2.4 A - 1.1 A</t>
  </si>
  <si>
    <t>Potrošnja: Približno 230 W (maks)</t>
  </si>
  <si>
    <t>Tehnologija panela: LCD s IPS</t>
  </si>
  <si>
    <t>Kontrastni omjer min. 1.000.000:1</t>
  </si>
  <si>
    <t>Format slike 16:9</t>
  </si>
  <si>
    <t>Svjetlina (specifikacija panela):min. 650cd/m2 (tipično)</t>
  </si>
  <si>
    <t>Boje: min. 10 bit boja</t>
  </si>
  <si>
    <t>Broj slika u sekundi: min. 50/60 Hz</t>
  </si>
  <si>
    <t>Kut gledanja: min. 89°/89°/89°/89° (tipično) (gore/dolje/lijevo/desno, kontrast &gt; 10:1)</t>
  </si>
  <si>
    <t>Funkcija zumiranja (1x, 1.2x, 1.5x ili 2x)</t>
  </si>
  <si>
    <t>Opcije gledanja slike: slika u slici (PIP: picture-in-picture), slika van slike (POP Picture-out-picture) i Clone Out (mogućnost izlaza 4K/HD signala  uključivši PIP/POP sliku na drugi monitor ili uređaj za snimanje)</t>
  </si>
  <si>
    <t>CLONE izlaz: Izlazni konektor za kloniranje omogućuje vam izlaz iste slike kakva je prikazana, npr. A.I.M.E., slika u slici i još mnogo toga, što omogućuje jednostavno snimanje istog sadržaja koji se gleda ili jednakovrijedno.</t>
  </si>
  <si>
    <t>HDR Kompatibilan</t>
  </si>
  <si>
    <t>Kontrolni panel s LED osvjetljenom navigacijom</t>
  </si>
  <si>
    <t>4K VIŠE SPECIJALIZIRANI VIDEO PROCESOR S MOGUĆNOŠĆU NADOGRADNJE 3D/IR/BL</t>
  </si>
  <si>
    <t>Napon: 110–240 V  ±10%</t>
  </si>
  <si>
    <t>Frekvencija: 50/60 Hz; +/-1%</t>
  </si>
  <si>
    <t>Dimenzije (ŠxVxD): maks. 390x200x503 mm</t>
  </si>
  <si>
    <t>Težina: maks. 17,5 kg</t>
  </si>
  <si>
    <t>Funkcije optičko-digitalnog promatranja uz korištenje odgovarajućih endoskopa</t>
  </si>
  <si>
    <t>NBI promatranje - Ovaj način promatranja koristi uskopojasno svjetlo</t>
  </si>
  <si>
    <t>IR promatranje - Ovaj način promatranja koristi infracrveno svjetlo</t>
  </si>
  <si>
    <t>Sljedeća pomoćna oprema može se kontrolirati daljinskim upravljanjem: Prijenosna memorija, Video snimač, Video printer, Sustav arhiviranja slika</t>
  </si>
  <si>
    <t>Način promatranja: WLI, NBI ili IR promatranje</t>
  </si>
  <si>
    <t>Automatsko podešavanje svjetline: Auto ili ručno</t>
  </si>
  <si>
    <t>Video izlazi:</t>
  </si>
  <si>
    <t>Izlaz analognog signala: VBS kompozitni</t>
  </si>
  <si>
    <t>Izlaz digitalnog signala: može se odabrati 12G-SDI (SMPTE ST 2082), 3G-SDI (SMPTE424M), HD-SDI (SMPTE292M)</t>
  </si>
  <si>
    <t>Mogućnost odabira snimanje izlaznog signala: odabir između “3G-SDI” ili “HD-SDI”</t>
  </si>
  <si>
    <t>Mogućnost odabira funkcije "Podešavanje ravnoteže bijele boje - White balance adjustment"</t>
  </si>
  <si>
    <t>Format snimanja: TIFF bez kompresije (Približno 120 slika), JPEG (1/5): Približno 1/5 kompresija (Približno 636 slika), JPEG (1/10): Približno 1/10 kompresija (Približno 1108 slika)</t>
  </si>
  <si>
    <t>Mogućnost odabira promatranja putem slikovne tehnologije uskopojasnog spektra</t>
  </si>
  <si>
    <t>Zaštita od električnog udara: minimalno Klasa I</t>
  </si>
  <si>
    <t>3D i IR načini promatranja mogu se aktivirati nadogradnjom putem porta za prijenosnu memoriju</t>
  </si>
  <si>
    <t>3D Nadogradnja</t>
  </si>
  <si>
    <t>IR Nadogradnja</t>
  </si>
  <si>
    <t>SVJETLOSNI KABEL</t>
  </si>
  <si>
    <t>Autoklavan</t>
  </si>
  <si>
    <t>3 m duljine</t>
  </si>
  <si>
    <t>Promjera min. 4.25 mm</t>
  </si>
  <si>
    <t>Promjera min. 2.8 mm</t>
  </si>
  <si>
    <t>IR TELESKOP 5,4 mm, 0° kut gledanja</t>
  </si>
  <si>
    <t>Vanjski promjer maksimalno 5,4 mm, kut gledanja 0°</t>
  </si>
  <si>
    <t>Širina polja gledanja: min. 84°</t>
  </si>
  <si>
    <t>Radna dužina 315-317 mm</t>
  </si>
  <si>
    <t>IR kompatibilan</t>
  </si>
  <si>
    <t>IR LED IZVOR SVJETLA</t>
  </si>
  <si>
    <t>Napon: 100 - 240 V AC; sa +/-10%</t>
  </si>
  <si>
    <t>Frekvencija: 50/60 Hz; sa +/-1% Hz</t>
  </si>
  <si>
    <t>Ulaz: 350 VA</t>
  </si>
  <si>
    <t>Dimenzije (ŠxVxD): maks. 395x165x525 mm</t>
  </si>
  <si>
    <t>Težina: maks. 19 kg</t>
  </si>
  <si>
    <t>Intenzitet svjetla minimalno otprilike 1,560 lumena</t>
  </si>
  <si>
    <t>Prisilno zračno hlađenje</t>
  </si>
  <si>
    <t>Automatska kontrola osvjetljenja: Metoda automatskog podešavanja svjetline (Trenutna kontrola LED pogona)</t>
  </si>
  <si>
    <t>Automatska ekspozicija u min. 17 stupnjeva</t>
  </si>
  <si>
    <t>Način intenziteta: Normalan ili visok intenzitet</t>
  </si>
  <si>
    <t>Optičko-digitalno promatranje:</t>
  </si>
  <si>
    <t>NBI promatranje</t>
  </si>
  <si>
    <t>IR promatranje</t>
  </si>
  <si>
    <t>YE promatranje</t>
  </si>
  <si>
    <t>RA promatranje</t>
  </si>
  <si>
    <t>Postavke (osim načina promatranja) su spremljene čak i kad je izvor svjetla isključen</t>
  </si>
  <si>
    <t>Nadograđen posebnim filterom za slikovnu tehnologiju uskopojasnog spektra za raspoznavanje manjih kapilara i krvnih žila površine tkiva te promjena na tkivu.</t>
  </si>
  <si>
    <t>Vrsta zaštite od strujnog udara: Min. Klasa I</t>
  </si>
  <si>
    <t>Mogućnost načina preklapanja sluorescentne slike koja pruža 4K fluorescenciju u stvarnom vremenu</t>
  </si>
  <si>
    <t>Mogućnost podešavanja nijanse, zasićenosti i tona boje za crvenu, narančastu, žutu i ljubičastu boju</t>
  </si>
  <si>
    <t>KOMPAKTNA 4K GLAVA KAMERE S KONTINUIRANIM AUTOFOKUSOM I FLUORESCENTNOM SLIKOM</t>
  </si>
  <si>
    <t>CMOS senzor slike</t>
  </si>
  <si>
    <t>S kontinuiranim automatskim fokusom (C-AF), koji automatski prati ciljani objekt i drži ga u fokusu bez potrebe za oslanjanjem na ručno podešavanje ili jednakovrijedno</t>
  </si>
  <si>
    <t>EDOF (Extended Depth Of Field) tehnologjia za proširenje područja fokusa ili jednakovrijedno</t>
  </si>
  <si>
    <t>Kompatibilna sa slikovnom tehnologijom uskopojasnog spektra ili s odgovarajućom funkcijom za raspoznavanje manjih kapilara i krvnih žila površine tkiva te promjena na tkivu.</t>
  </si>
  <si>
    <t>Minimalno 4 upravljačke tipke integrirane u glavu kamere</t>
  </si>
  <si>
    <t>Omjer povećavanja: žarišna udaljenost f = 19.7 mm</t>
  </si>
  <si>
    <t>Težina maksimalno 281 g</t>
  </si>
  <si>
    <t>Funkcija elektroničkog zatvarača</t>
  </si>
  <si>
    <t>Mogućnost IR promatranja</t>
  </si>
  <si>
    <t>Funkcija elektronskog uvećanja</t>
  </si>
  <si>
    <t>Čišćenje/dezinfekcija: Može se uroniti u dezinfekcijsku otopinu</t>
  </si>
  <si>
    <t>Kompatibilne tehnike sterilizacije: Autoklav/V-Pro/ETO/Sterrad</t>
  </si>
  <si>
    <t>ULTRA SINUSOSKOP, 4 MM, 0° KUT GLEDANJA, MAKSIMALNE RADNE DUŽINE 177 MM, VIŠEKRATAN, AUTOKLAVIBILAN.</t>
  </si>
  <si>
    <t>AUTOKLAVIBILNA POSUDA ZA STERILIZACIJU I TRANSPORT TELESKOPA</t>
  </si>
  <si>
    <t>ULTRA SINUSOSKOP, 4 MM, 30° KUT GLEDANJA, MAKSIMALNE RADNE DUŽINE 177 MM, VIŠEKRATAN AUTOKLAVIBILAN.</t>
  </si>
  <si>
    <t>ULTRA SINUSOSKOP, 4 MM, 45° KUT GLEDANJA, MAKSIMALNE RADNE DUŽINE 177 MM, VIŠEKRATAN AUTOKLAVIBILAN.</t>
  </si>
  <si>
    <t>MEDICINSKI SNIMAČ</t>
  </si>
  <si>
    <t>Medicinski snimač u potpunoj HD rezoluciji do 1080p</t>
  </si>
  <si>
    <t>Interna memorija min 1TB (SSD)</t>
  </si>
  <si>
    <t>Pruža izuzetnu kvalitetu slike i videozapisa kako bi omogućili precizne i sigurne procedure.</t>
  </si>
  <si>
    <t>Lako i brzo snimanje procedura</t>
  </si>
  <si>
    <t>Pristup "PACS"  sistemu za komunikaciju i arhiviranje slika.</t>
  </si>
  <si>
    <t>Mogučnnost slanja slika na "PACS" sistem za komunikaciju i arhiviranje slika</t>
  </si>
  <si>
    <t>Sigurna pohrana i pristup informacijama</t>
  </si>
  <si>
    <t>"StreamGuard" tehnologija - Zaštita od gubitka podataka u slučaju prekida napajanja</t>
  </si>
  <si>
    <t>Mogućnost daljinskog upravljanja snimačem sa Ipad-om ili  Iphone-om unutar bolničke mreže</t>
  </si>
  <si>
    <t>side-by-side usporedba procedura</t>
  </si>
  <si>
    <t>Snimanje video zapisa, format: MPEG-4</t>
  </si>
  <si>
    <t>Format slikanja: JPEG BMP</t>
  </si>
  <si>
    <t>Mogućnost snimanja glasovne frekvencije</t>
  </si>
  <si>
    <t>Kontrola putem tipkovnice/ miša ili kontrolnog panela</t>
  </si>
  <si>
    <t>Video input: "HD-SDI (Direct), S-Video DVI Easy Link "</t>
  </si>
  <si>
    <t>Funkcija pretraživanja podataka po identifikacijskom broju pacijenta, imenu i prezimenu pacijenta ili doktora, datumu snimanja, statusu.</t>
  </si>
  <si>
    <t>MEDICINSKI MONITOR</t>
  </si>
  <si>
    <t>Panel osjetljiv na dodir</t>
  </si>
  <si>
    <t>KONTROLNA RUKA ZA  MONITOR ZA ENDOSKOPSKA KOLICA</t>
  </si>
  <si>
    <t>UPRAVLJANJE MEDICINSKIM SADRŽAJEM (MEDICAL CONTENT MANAGEMENT)</t>
  </si>
  <si>
    <t>centralizirani sustav za upravljanje medicinskim sadržajima koji omogućuje pohranu i pristup snimljenim kliničkim slikama i videozapisima povezanima s podacima o pacijentu unutar bolnice.</t>
  </si>
  <si>
    <t>Poboljšana zaštita pohranjenih medija zahvaljujući centraliziranoj pohrani</t>
  </si>
  <si>
    <t>Funkcija "Remote access"</t>
  </si>
  <si>
    <t>Pokretanje snimanja slika i videozapisa sa drugog uređaja spojenog na server</t>
  </si>
  <si>
    <t>Daljinsko snimanje slika i videozapisa s pomoću iPada/iPhonea unutar bolničke mreže.</t>
  </si>
  <si>
    <t>Aplikacija prilagođena korisnicima omogućuje stvaranje videozapisa</t>
  </si>
  <si>
    <t>postupaka spremnih za prezentaciju u samo nekoliko minuta.</t>
  </si>
  <si>
    <t>Funkcija "Automatic Background recording" započinje  snimanje u pozadini odmah nakon što je pacijent regestriran.</t>
  </si>
  <si>
    <t>Podržana integracija sa HL7</t>
  </si>
  <si>
    <t>PACS integracija sa DICOM-om (Video i slike)</t>
  </si>
  <si>
    <t>Zaštita privatnosti pacijenta - Imenovani korisnički računi , podaci o slučaju i druge zdravstvene informacije o pacijentu dostupni samo ovlaštenim korisnicima.</t>
  </si>
  <si>
    <t>komplet</t>
  </si>
  <si>
    <t>Izlazi:BNC (x2) 12G/3G/HD-SDI, BNC (x1) 3G/HD/SD-SDI 
CLONE output BNC (x1) 12G/3G-SDI</t>
  </si>
  <si>
    <t>Elektronički zoom: 4K kamera  (×1.0, ×1.2, ×1.4, ×1.6, ×1.8, ×2.0) 
Ostale kamere: 2D (×1.0, ×1.2, ×1.5), 3D (×1.0, ×1.2)</t>
  </si>
  <si>
    <t>svi videozapisi o postupku dostupni na bilo kojem mjestu i u bilo kojem trenutku zahvaljujući značajci automatskog pozadinskog snimanja videozapisa ugrađenoj u inovativnu aplikaciju za videoprodukciju</t>
  </si>
  <si>
    <t>Kabel za povratnu elektrodu, višekratni, 1 komad</t>
  </si>
  <si>
    <t>Sterilna elektrokirurška olovka s 4.6 m kabelom, sa držačem-spremnikom, polimerom obložena nož elektroda, 3 tipke za kontrolu koagulacije, reza i kombinacije monopolarne hemostaza i disekcije, mogućnost kontrole struje u sterilnom području sa kliznim potenciometrom, jednokratna, 25 komada</t>
  </si>
  <si>
    <t>Povratna elektroda za odrasle, za pacijente &gt;13,6 kg, sa PolyHesive hidrogelom, bez lateksa, jednokratna, 50 komada</t>
  </si>
  <si>
    <t>Laserski uređaj za perkutanu dekompresiju diska</t>
  </si>
  <si>
    <t>Valna duljina 980 nm</t>
  </si>
  <si>
    <t>Tip lasera: Poluvodički GaAs</t>
  </si>
  <si>
    <t>Snaga lasera:30W</t>
  </si>
  <si>
    <t>Dužina pulsa: 1-900ms, min. korak 1 ms</t>
  </si>
  <si>
    <t>Broj pulsa u sekvenci:1-100</t>
  </si>
  <si>
    <t>Interval između pulseva: 1 ms-10 sek</t>
  </si>
  <si>
    <t>Operativni mod; jedinični puls, pulsirajući mod, kontinuirani mod</t>
  </si>
  <si>
    <t xml:space="preserve"> Tip hlađenja: zračno električni</t>
  </si>
  <si>
    <t>Vodljiva zraka: crvena -635 nm</t>
  </si>
  <si>
    <t>Radni napon: 110-230V 50/60 Hz</t>
  </si>
  <si>
    <t>Električna apsorbirana snaga: 300VA max</t>
  </si>
  <si>
    <t xml:space="preserve">Normative :
ISO 9001,
ISO 13485 93/42/CEE 
CEI EN 60601-1
CEI EN 60601-2-22 
CEI EN 60601-1-4 
CEI EN 60825-1 
CEI EN 60601-1-2 
</t>
  </si>
  <si>
    <t>Kontejner za sterilizaciju</t>
  </si>
  <si>
    <t>Kontejner za sterilizaciju  dimenzija: dužine  600mm x širina 300mm x visina 210mm.—10kom</t>
  </si>
  <si>
    <t>Kontejner izrađen od anodiziranog aluminija sa plastičnim poklopcem i permanentnim sustavom filtera za sterilizaciju.</t>
  </si>
  <si>
    <t>Permanentni sustav filtera može se neograničeno puta sterilizirati, sa sigurnosnim indikatorom sterilizacijskog spremnika  u boji koji odmah pokazuje da li je kontejner steriliziran.</t>
  </si>
  <si>
    <t>Ručke kontejnera izrađene su od plastike visokih performansi , pojačane staklenim vlaknima.</t>
  </si>
  <si>
    <t>Mogućnost kodiranja naljepnicama  ili pločicama u bojama sa mogućnošću graviranja do 16 znakova.</t>
  </si>
  <si>
    <t>Košara za kontejner   532x251x64 mm - 10kom</t>
  </si>
  <si>
    <t>Kontejner za sterilizaciju  dimenzija: dužine  300mm x širina 300mm x visina 110mm - 5kom</t>
  </si>
  <si>
    <t>Košara za kontejner  240x251x64 mm- 5kom</t>
  </si>
  <si>
    <t>Pumpe infuziona i pefuzorska</t>
  </si>
  <si>
    <t>Vrsta jedinice: Volumetrijska infuzijska pumpa za povremenu ili kontinuiranu isporuku lijekova, parenteralnih otopina i transfuziju krvi</t>
  </si>
  <si>
    <t>Raspon protoka: od minimalno 0.1ml/h do minimalno 1.200 ml/h</t>
  </si>
  <si>
    <t>Točnost doziranog protoka: +/-5% (uz originalne infuzijske sisteme)</t>
  </si>
  <si>
    <t>Doziranje bolusa na tri načina:</t>
  </si>
  <si>
    <t>Ručni bolus – doziranje bolusa dok se drži pritisnuta tipka</t>
  </si>
  <si>
    <t>Doziranje bolusa s predodređenim volumenom bolusa</t>
  </si>
  <si>
    <t>Doziranje bolusa s izračunom doze lijeka</t>
  </si>
  <si>
    <t>Programiranje doziranog volumena  od 0,1 do minimalno 9.999 ml</t>
  </si>
  <si>
    <t xml:space="preserve">Programiranje vremenskog perioda trajanja infuzije od 00h 01min do maksimalno 99h 59min </t>
  </si>
  <si>
    <t xml:space="preserve">Automatski izračun protoka (ml/h ) ovisno o dozi </t>
  </si>
  <si>
    <t>Automatski izračun protoka ovisno o sljedećim parametrima:</t>
  </si>
  <si>
    <t>Koncentraciji ili količini lijeka u  µg, mg, IU, mmol, ili mEq po ml, količini lijeka u ml (volumenu lijeka), težini bolesnika</t>
  </si>
  <si>
    <t>Prikaz podataka na ekranu pumpe u toku rada pumpe: protok, status pumpe, profil terapije, stanje baterije, tlak u liniji/granična vrijednost tlaka u liniji, vrijeme do kraja terapije, volumen do kraja terapije, volumen doziran pacijentu</t>
  </si>
  <si>
    <t>Lista lijekova koja sadrži minimalno 1200 lijekova  s mogućnošću grupiranja lijekova po kategorijama (s parametrima o dozi, bolusu te granicama brzine doziranja/protoka). Izrada liste lijekova pomoću softverskog programa</t>
  </si>
  <si>
    <t>Mod sekundarna infuzija, privremeno zaustavljanje primarne infuzije sa svrhom aplikacije sekundarne infuzije</t>
  </si>
  <si>
    <t xml:space="preserve">Mod automatsko povećanje brzine protoka infuzije do platoa ovisno o volumenu i vremenu primjene infuzije, održavanje primjene infuzije pri zadanoj brzini i u zadanom vremenu te automatsko snižavanje brzine protoka </t>
  </si>
  <si>
    <t>Mod sekvencijska infuzija na infuzomatima  - programiranje minimalno 12 infuzijskih sekvenci u jednom protokolu</t>
  </si>
  <si>
    <t>Mod povremenog ubrizgavanja  u dvije faze (bolus i brzina protoka) koje se ponavljaju</t>
  </si>
  <si>
    <t>Isporuka enteralne hrane upotrebom infuzijske volumetrijske pumpe</t>
  </si>
  <si>
    <t xml:space="preserve">Pohranjivanje posljednjih minimalno 1.000 unosa </t>
  </si>
  <si>
    <t xml:space="preserve">Prikazivanje stanja pumpe (alarma) preko minimalno 3 LED </t>
  </si>
  <si>
    <t>Vizualni i akustični predalarmi isteka volumena, isteka vremena, prazne baterije</t>
  </si>
  <si>
    <t>Vizualni i akustični alarmi isteka volumena, porasta tlaka iznad graničnog tlaka,  kraja infuzije, prazne baterije, zrak u liniji</t>
  </si>
  <si>
    <t>Podešavanje graničnog tlaka u sistemu u razinama (granica minimalno 1 bar). Automatska redukcija bolus volumena u sistemu nakon okluzijskog alarma</t>
  </si>
  <si>
    <t xml:space="preserve">Alarm minimalno 3 min prije završetka terapije s mogućnošću podešavanja/prilagođavanja vremena u servisnom modu </t>
  </si>
  <si>
    <t xml:space="preserve">KVO (DVO) -  opcija održavanja prohodnog venskog pristupa </t>
  </si>
  <si>
    <t>Detektor zraka u liniji – detektiranje volumena zraka u liniji (većih od 0,01 ml)</t>
  </si>
  <si>
    <t>Dva detektora tlaka (uzvodno i nizvodno)</t>
  </si>
  <si>
    <t>Zaključavanje podataka u pumpu</t>
  </si>
  <si>
    <t>Integrirana baterija - tip baterije NiMH ili Li-Ion, punjiva</t>
  </si>
  <si>
    <t>Vrijeme rada baterija: minimalno 4 sata pri protoku od 100 ml/h</t>
  </si>
  <si>
    <t xml:space="preserve">Vrijeme punjenja baterija: do maksimalno 6 sati </t>
  </si>
  <si>
    <t>Obavezno povezivanje minimalno 3 pumpi međusobno za potrebe transporta</t>
  </si>
  <si>
    <t>Opcija povezivanja više pumpi  u „infuzijske radne stanice“  i dalje u skupove od više „infuzijskih radnih stanica“. Povezivanje minimalno 8 pumpi u jedinstvenu cjelinu  „infuzijska radna stanica“. Sve pumpe u ovoj opciji (skup „radnih stanica“) moraju se napajati jednim kablom za napajanje</t>
  </si>
  <si>
    <t>Mogućnost autodokumentacijski softver (HL7)</t>
  </si>
  <si>
    <t>Mogućnost povezivanja infuzijskih volumetrijskih pumpi u sustav centralnog nadzora infuzijske terapije</t>
  </si>
  <si>
    <t>Mogućnost nadogradnje infuzomata za rad u zoni magnetnog zračenja (MRI) putem zasebnog kućišta</t>
  </si>
  <si>
    <t>Ultrazvučni aspirator</t>
  </si>
  <si>
    <t>Samostalna upravljačka konzola s mogućnošću reguliranja snage rada, irigacije, aspiracije i tkivne selektivnosti</t>
  </si>
  <si>
    <t>Dodirni ekran (touch-screen ekran)</t>
  </si>
  <si>
    <t>Transportna kolica</t>
  </si>
  <si>
    <t>Težina „handpiece“ maksimalno do 150 g</t>
  </si>
  <si>
    <t>Dimenzije UZV nastavaka duljina od 11 do 20 cm</t>
  </si>
  <si>
    <t xml:space="preserve">Najmanje tri vrste izmjenjivih nastavaka, posebno prema dimenzijama i veličini, te prema vrstama tkiva, posebno nastavci za rad s tumorima mekih, fibroznih i koštanih struktura </t>
  </si>
  <si>
    <t xml:space="preserve">Izmjenjivi nastavci za meka tkiva, duljine 19 do 20 cm (5 kom), 11 do 12 cm </t>
  </si>
  <si>
    <t xml:space="preserve">Izmjenjivi nastavci za fibrozna/koštana tkiva, duljine minimalno 11 cm </t>
  </si>
  <si>
    <t xml:space="preserve">Kontejner za sterilizaciju instrumenata </t>
  </si>
  <si>
    <t xml:space="preserve">Ključ i postolje za izmjenu vrha </t>
  </si>
  <si>
    <t>Nožna pedala za kontrolu uređaja</t>
  </si>
  <si>
    <t xml:space="preserve">Crijevo za irigaciju </t>
  </si>
  <si>
    <t>Grijač za pacijente</t>
  </si>
  <si>
    <t xml:space="preserve">Jedinica za reguliranje temperature toplim zrakom, mogućnost zagrijavanja na 32, 38, 43 stupnja Celzijusa ili na sobnu temperaturu. </t>
  </si>
  <si>
    <t xml:space="preserve">Aparat posjeduje temperaturnu sondu koja očitava temperaturu u dekici. </t>
  </si>
  <si>
    <t>Digitalni prikaz temperature na zaslonu uređaja</t>
  </si>
  <si>
    <t>Dvije brzine protoka zraka.</t>
  </si>
  <si>
    <t xml:space="preserve"> Kontrolirana temperatura i kvarovi sa zvučnim i svjetlosnim signalima. </t>
  </si>
  <si>
    <t>Podignuto kučište sa stopicama za rad na podu ili se montira na IV stalak.</t>
  </si>
  <si>
    <t xml:space="preserve"> Ugrađeni zračni filter od 0.2 μm (mikrona). </t>
  </si>
  <si>
    <t>Defibrilatori</t>
  </si>
  <si>
    <t>Osnovna jedinica defibrilatora</t>
  </si>
  <si>
    <t>Vrsta rada: ručni, sinkronizirani i AED</t>
  </si>
  <si>
    <t xml:space="preserve">Odabir rada za odrasle ili djecu </t>
  </si>
  <si>
    <t>Valni oblik: bifazični, odrezani eksponencijalni konstantne snage</t>
  </si>
  <si>
    <t>Selekcija energije u najmanjem rasponu od 2J do 270J</t>
  </si>
  <si>
    <t>Vrijeme punjenja za 270J: manje od 5 sekundi s potpuno punom baterijom</t>
  </si>
  <si>
    <t>Vrijeme punjenja za 200J: manje od 4 sekunde s potpuno punom baterijom</t>
  </si>
  <si>
    <t>Automatsko podešavanje bifazičnog oblika signala defibrilacije u odnosu na otpor pacijenta radi sigurne isporuke odabrane energije u trajanju od 20ms</t>
  </si>
  <si>
    <t>Visokonaponski kondenzator podijeljen na sto pojedinačnih ćelija kako bi se spriječio iznenadni kvar kondenzatora</t>
  </si>
  <si>
    <t xml:space="preserve">Indikacija statusa punjenja: </t>
  </si>
  <si>
    <t>-  LED indikacija na pedalama</t>
  </si>
  <si>
    <t>-  Prikaz povećanja energije na ekranu</t>
  </si>
  <si>
    <t>-  Kontinuirani zvuk nakon završetka punjenja</t>
  </si>
  <si>
    <t>LED indikator otpornosti kontakta u tri boje: zeleno, žuto i crveno</t>
  </si>
  <si>
    <t>Automatski ispis EKG krivulje po pritisku na tipku punjenja defibrilatora, pa sve do 12 sekundi nakon defibrilacije. Na ispisu moraju biti prikazani i slijedeći parametri: postavljena energija, TTR (transtorakalni otpor), isporučena energija, datum i vrijeme defibrilacije</t>
  </si>
  <si>
    <t>Moguća nadogradnja uređaja mjerenjem SpO2</t>
  </si>
  <si>
    <t>Moguća nadogradnja uređaja mjerenjem  "mainstream CO2" neintubiranog i intubiranog pacijenta</t>
  </si>
  <si>
    <t>Mogućnost nadogradnje uređaja mjerenjem NIBP</t>
  </si>
  <si>
    <t>Utor za vanjsku memorijsku karticu SD, za pohranu podataka defibrilacije i monitoriranja</t>
  </si>
  <si>
    <t>Podešavajući automatski dnevni samotest uređaja sa indikatorom na prednjoj strani uređaja (zelene ili crvene boje)</t>
  </si>
  <si>
    <t>U AED modalitetu kontinuirana analiza EKG vala i za vrijeme postupka oživljavanja (KPR), te automatsko punjenje prije nego je šok zatražen, radi skračivanja vremena početka defibrilacije (po novim ERC smjernicama)</t>
  </si>
  <si>
    <t>Snimanje okolnih zvukova sinkroniziranih s EKG-om</t>
  </si>
  <si>
    <t>EKG Monitor:</t>
  </si>
  <si>
    <t>Ekran minimalne veličine dijagonale od 16cm, kolor LCD</t>
  </si>
  <si>
    <t>LCD ekran sa visoko snažnim pozadinskim osvjetljenjem, koji osigurava čistu vidljivost čak i na jakom sunčevom svijetlu</t>
  </si>
  <si>
    <t>Prikaz sve do 4 krivulja na monitoru</t>
  </si>
  <si>
    <t>EKG pojačalo mora biti električno izolirano i zaštićeno od defibrilacije</t>
  </si>
  <si>
    <t>Oporavak bazne linije EKG-a nakon defibrilacije ne duže od 3 sekunde</t>
  </si>
  <si>
    <t>Promjena pojačanja minimalno u rasponu od x¼ do x4</t>
  </si>
  <si>
    <t>CMRR: 100 dB</t>
  </si>
  <si>
    <t>Vanjska Pacemaker jedinica:</t>
  </si>
  <si>
    <t>Način rada: prema zahtjevu ili  fiksno</t>
  </si>
  <si>
    <t>Pacing impuls: Modificirani trapezoidni</t>
  </si>
  <si>
    <t>Širina impulsa maksimalno 40 ms</t>
  </si>
  <si>
    <t>Pacing frekvencija u najmanjem rasponu od 30 do 180 ppm,  u koracima po 10 ppm</t>
  </si>
  <si>
    <t xml:space="preserve">Izlazna struja u najmanjem rasponu od 0 do 200mA,  u koracima po 1mA </t>
  </si>
  <si>
    <t>Pisač:</t>
  </si>
  <si>
    <t>Brzina ispisa papira najmanje  25 ili 50 mm/sek</t>
  </si>
  <si>
    <t>Vrsta ispisa: ručni ispis, automatski ispis,  ispis izvještaja rada defibrilatora, trend ispis, alarm ispis</t>
  </si>
  <si>
    <t>Ispis EKG krivulje u realnom vremenu i sa kašnjenjem</t>
  </si>
  <si>
    <t>Početak ispisa: automatski ili pritiskom na tipku</t>
  </si>
  <si>
    <t>Širina papira najmanje 50 mm</t>
  </si>
  <si>
    <t>Automatski pokretanje pisača s uključenjem alarma</t>
  </si>
  <si>
    <t>Zahtjevi napajanja:</t>
  </si>
  <si>
    <t>Mrežni priključak uređaja 100 do 240V 50/60Hz</t>
  </si>
  <si>
    <t>Punjiva baterija: Sealed Ni-MH</t>
  </si>
  <si>
    <t xml:space="preserve">Kapacitet baterije mora podržavati praćenje pacijenta minimalno 180 minuta i minimalno 100 defibrilacija snagom od 270J </t>
  </si>
  <si>
    <t>Vrijeme punjenja baterije: 3h</t>
  </si>
  <si>
    <t>Standardi kvalitete i radna temperatura okoliša:</t>
  </si>
  <si>
    <t>Zaštita od vibracije MIL-STD-810F, od udaraca EN1789:2007, Am1,2010, od pada EN1789:2007, Am1:2010</t>
  </si>
  <si>
    <t>Standard sigurnosti: IEC60601, CE, IP44</t>
  </si>
  <si>
    <t>Radna temperatura u minimalnom rasponu od -5ºC do +45ºC</t>
  </si>
  <si>
    <t>Pribor:</t>
  </si>
  <si>
    <t>EKG pacijent kabel, 3-odvoda</t>
  </si>
  <si>
    <t>Priključni kabel za jednokratne defibrilacijske elektrode</t>
  </si>
  <si>
    <t>Jednokratne elektrode za defibrilaciju</t>
  </si>
  <si>
    <t>Rola termo papira</t>
  </si>
  <si>
    <t>Kontaktni gel za defibrilaciju</t>
  </si>
  <si>
    <t>Punjiva baterija</t>
  </si>
  <si>
    <t>Jedinica za praćenje i upravljanje učinkovitosti postupka KPR (CPR) sa prikazom na ekranu defibrilatora.</t>
  </si>
  <si>
    <t>Intraoperacijski CT</t>
  </si>
  <si>
    <t>Intraoperativni mobilni robot za 3D snimanje</t>
  </si>
  <si>
    <t xml:space="preserve"> 3D skeniranje (360 stupnjeva) i kratko skeniranje (180 stupnjeva)</t>
  </si>
  <si>
    <t>Maksimalno zauzimanje površine u operacijskoj sali 200x100 cm.</t>
  </si>
  <si>
    <t>Unutarnja veličina radijusa ,,gantry" minimalno 100 cm.</t>
  </si>
  <si>
    <t>Ekran osjetljiv na dodir za kontrolu aparata i čitača slika,bez dodatnih kolica za monitor</t>
  </si>
  <si>
    <t>Bežična ,,WIFl" nožna pedala sa 4 kontrole</t>
  </si>
  <si>
    <t>Robotsko pozicioniranje aparata na baterijski pogon, u: lateralno,longitudalno, pomicanje izvora X-zraka, pomicanje detektora i nagiba portala-,,gantry".</t>
  </si>
  <si>
    <t>Minimalna veličina detektora 42cm X 42 cm.</t>
  </si>
  <si>
    <t>Minimalna veličina piksela 0,19 mm.</t>
  </si>
  <si>
    <t>Veličina 2D slike min. 25 cm x 60 cm.</t>
  </si>
  <si>
    <t>3D skeniranje vidnog polja, min. 25 cm x 48 cm.</t>
  </si>
  <si>
    <t>Mogućnost memoriranja položaja aparata i robotskog kretanja između njih.</t>
  </si>
  <si>
    <t>Automatska registracija slike sa integriranim navigacijskim sistemom pomoću reflektirajućih markera pričvršćenih na ,,gentry".</t>
  </si>
  <si>
    <t>Direktna digitalna komunikacija s sustavom za navigaciju.</t>
  </si>
  <si>
    <t>Laserska projekcija plana incizije na pacijentu.</t>
  </si>
  <si>
    <t>Fleksibilna kolimacija zračenog područja minimalne veličine 3 x 3 x 3 cm.</t>
  </si>
  <si>
    <t>Mogućnost neizocentričnog skeniranja - pacijent ne treba biti u centru ,,gentry".</t>
  </si>
  <si>
    <t>radne duljine 180 mm,</t>
  </si>
  <si>
    <t xml:space="preserve">kuta gledanja 0°, s uvećanim prikazom </t>
  </si>
  <si>
    <t>Teleskop za dijagnozu, operaciju i tretman nosa i sinusa,</t>
  </si>
  <si>
    <t xml:space="preserve"> radne duljine 180 mm, promjera 4 mm,</t>
  </si>
  <si>
    <t>kuta gledanja 30°, s uvećanim prikazom</t>
  </si>
  <si>
    <t xml:space="preserve"> autoklavabilan</t>
  </si>
  <si>
    <t>Endoskop 4 mmx18cm</t>
  </si>
  <si>
    <t>25.1</t>
  </si>
  <si>
    <t>26.1</t>
  </si>
  <si>
    <t>26.2</t>
  </si>
  <si>
    <t>26.3</t>
  </si>
  <si>
    <t xml:space="preserve"> manometar tlaka sa skalom u kPa i mmHg, </t>
  </si>
  <si>
    <t xml:space="preserve">regulacija vakuma u rasponu od 0-100kPa(0-750mmHg), </t>
  </si>
  <si>
    <t xml:space="preserve">konekcijsko crijevo za vakuum (DIN standard) dužine minimalno 1,5m obojano sukladno normi EN ISO 32. </t>
  </si>
  <si>
    <t>Regulator vakuuma, montaža na standardnu medicinsku šinu</t>
  </si>
  <si>
    <t>26.4</t>
  </si>
  <si>
    <t>26.5</t>
  </si>
  <si>
    <t>26.6</t>
  </si>
  <si>
    <t xml:space="preserve">Aspirator šinski </t>
  </si>
  <si>
    <t>Retraktor sustav za zahvate na lubanji sastoji se od niže navedenih stavaka:</t>
  </si>
  <si>
    <t>Fleksibilna ruka dužine 229 mm za zahvate na lubanji</t>
  </si>
  <si>
    <t xml:space="preserve">Držač za potporu dvostruko zglobnog  obruča  </t>
  </si>
  <si>
    <t xml:space="preserve">Šipka za potporu dvostruko zglobnog  obruča  </t>
  </si>
  <si>
    <t>Zatvorena posudica</t>
  </si>
  <si>
    <t xml:space="preserve">Zatezač šipke za potporu dvostruko zglobnog  obruča  </t>
  </si>
  <si>
    <t>Zakrivljeni retraktor</t>
  </si>
  <si>
    <t xml:space="preserve">Mikro nastavci za retraktor </t>
  </si>
  <si>
    <t>Mehanizam za podešavanje</t>
  </si>
  <si>
    <t>Kučište za sterilizaciju</t>
  </si>
  <si>
    <t>Dvostruko zglobni obruč za zahvate na lubanji</t>
  </si>
  <si>
    <t>Retraktor sistem- okrugli rastvarač za glavu</t>
  </si>
  <si>
    <t>Mikroborer za operacije kralješnice</t>
  </si>
  <si>
    <t>Električni motor za rezanje kostiju i biomaterijala s konstantnim rezanjem do 75.000 okretaja u minuti sa integriranim kablom za spajanje na konzolu za napajanje. Mogućnost jednostavnog rukovanja uz mogućnost spajanja nastavaka različitih dužina i oblika. Nastavci trebaju biti označeni bojom zbog lakšeg korištenja. Integrirani kabel za motor sadrži konektor s pinovima radi lakšeg spajanja na kontrolnu konzolu</t>
  </si>
  <si>
    <t>Kontrolna konzola treba sadržavati zaslon, digitalni, vidljiv u potpunom mraku, grafiku u boji, osjetljiv na dodir koji omogućuje podešavanje brzine rada motora te rotaciju u oba smjera, količinu irigacije iz svake pumpe za irigaciju, automatsko prepoznavanje uključenog motora i upozoravanje na isključeni motor; također treba sadržavati dvije pumpe za irigaciju</t>
  </si>
  <si>
    <t>Nožna pedala, kompatibilan sa kontrolnom konzolom, osvjetljena radi lakšeg lociranja, svojom izvedbom treba omogućiti pokretanje električnog motora, kontrolu odabira ručnog instrumenta, način odaziva ručnog instrumenta (postepeno ili momentalno) i odabir načina rada instrumenta (FWD/REW)</t>
  </si>
  <si>
    <t>Nastavak kutni, metalni, s trakom u boji za vizualno razlikovanje, duljina 10cm, odgovarajući motoru</t>
  </si>
  <si>
    <t xml:space="preserve">Svrdla za minimalno invazivnu kirurgiju, dužine 12-14 CM, okruglog vrha, ekstra gruba dijamantna, promjer glave 3.0-4.5mm i svrdlo za minimalno invazivnu kirurgiju, dužine 12-14 cm, dijamantna, vrh oblika glave šibice, promjera 3.0-4.5 mm </t>
  </si>
  <si>
    <t>Mikroborera  za operacije kralješnice (uklanjanje biomaterijala kod spinalnih procedura)</t>
  </si>
  <si>
    <t xml:space="preserve">kapacitet sukcije  100L/min, zaporni ventil za uključivanje i isključivanje smješten na regulatoru vakuuma, </t>
  </si>
  <si>
    <t>Jednokratni zaštitni HEPA filter koji se spaja na regulator vakuma sa funkcijom sprječavanja usisa tekućeg sadržaja u vakuum regulator i centralni razvod plinova te sa bakterijskom i virusnom retencijom. Bakterijska retencija min. 99.9999% i virusna retencija min. 99.9998%, filtracijska učinkovitost 0.027 microna, efektivna filtracijska površina 24.6cm²,maksimalna radna temperatura 60°.</t>
  </si>
  <si>
    <t>Nastavak kutni, metalni, s trakom u boji za vizualno razlikovanje, duljina 15cm, odgovarajući motoru</t>
  </si>
  <si>
    <r>
      <t xml:space="preserve">Mikroborer </t>
    </r>
    <r>
      <rPr>
        <sz val="11"/>
        <rFont val="Arial"/>
        <family val="2"/>
        <charset val="238"/>
      </rPr>
      <t>za operacije kralješnice (uklanjanje biomaterijala kod spinalnih procedura)</t>
    </r>
  </si>
  <si>
    <t>Svrdla za minimalno invazivnu kirurgiju, dužine 12-14 cm, okruglog vrha, ekstra gruba dijamantna, promjer glave 3.0-4.5mm i svrdlo za minimalno invazivnu kirurgiju, dužine 12-14 CM, dijamantna, vrh oblika glave šibice, promjera 3.0-4.5 mm</t>
  </si>
  <si>
    <t>Mikroborer za kraniotomiju (kraniotom za otvarnje kosti lubanje)</t>
  </si>
  <si>
    <t>Električna pokretačka jedinica, 330x330x200mm, 100-240V, 50-60Hz, težina 9.500g, sa irigacijskom pumpom protoka 0-65mi/min, touch screen ekran, dva izlaza za spoj na pokretački kabel, svaki spoj ima karbidni utor za spoj na pokretački kabel, mogućnost "quick" spoja pedale, touch screen određivanje brzine okretanja motora, brzine irigacije te brzine zaustavljanja motora te elektronsko prepoznavanje motora</t>
  </si>
  <si>
    <t>Elektronski kabel za spoj pokretačke jedinice sa mikronastavkom, nema mikromotora, u svakom mikronastavku je integriran mikromotor, 4m, težina 270g, završetak kabel sa pinovima obloženima karbidom za spoj na mikronastavak i pokretačku jedinicu, na glavi kabela kvačica za "quick" spajanje/odspajanje mikronastavka</t>
  </si>
  <si>
    <t>Jednostruka pedala, vodootporna, smjer naprijed/nazad, mogućnost uključenja irigacije preko pedale, kabel 5m sa završetkom i elektronskim pinovima obloženim karbidoma za kontakt na pokretačku jedinicu, 245x144x76mm, težina 2.240g, mogućnost da se preko pedale određuje brzina okretanja motora, te način zaustavljana rada motora (trenutni završetak rada motora ili produženi način završetka rada motora)</t>
  </si>
  <si>
    <t>Elektromotorni kutni nastavak za frezanje lubanje i kralježnice, nagib 45°, vrh sa 1 prsten, titan, vrh 40mm (L4), spoj nastavka sa elektronskim kabelom karbidni pinovi, visokookretni motor integriran u mikrokutni nastavak, nesenzorni motor 0-80.000 okretaja/min, za sve nastavake ista svrdla, na vrhu nastavka mogućnost adaptacije dužine svrdla, 2 pozicije na nastavka za uključivanje i isključivanje postupak "two steps", snage 140W, težine 80g, dimenzije 152x16mm</t>
  </si>
  <si>
    <t>Elektromotorni kutni nastavak za frezanje lubanje i kralježnice, nagib 45°, vrh sa 1 prsten, titan, vrh 70mm (L7), spoj nastavka sa elektronskim kabelom karbidni pinovi, visokookretni motor integriran u mikrokutni nastavak, nesenzorni motor 0-80.000 okretaja/min, za sve nastavake ista svrdla, na vrhu nastavka mogućnost adaptacije dužine svrdla, 2 pozicije na nastavka za ukljičivanje i isključivanje postupak "two steps", snage 140W, težine 83g, dimenzije 177x16mm</t>
  </si>
  <si>
    <t>Elektromotorni kutni nastavak za frezanje lubanje i kralježnice, nagib 45°, vrh sa 1 prsten, titan, vrh 110mm (L10), spoj nastavka sa elektronskim kabelom karbidni pinovi, visokookretni motor integriran u mikrokutni nastavak, nesenzorni motor 0-80.000 okretaja/min, za sve nastavake ista svrdla, na vrhu nastavka mogućnost adaptacije dužine svrdla, 2 pozicije na nastavka za ukljičivanje i isključivanje postupak "two steps", snage 140W, težine 87g, dimenzije 206x16mm</t>
  </si>
  <si>
    <t>Elektromotorni kutni nastavak za frezanje lubanje i kralježnice, nagib 45°, vrh sa 1 prsten, titan, vrh 113mm (L13), spoj nastavka sa elektronskim kabelom karbidni pinovi, visokookretni motor integriran u mikrokutni nastavak, nesenzorni motor 0-80.000 okretaja/min, za sve nastavake ista svrdla, na vrhu nastavka mogućnost adaptacije dužine svrdla, 2 pozicije na nastavka za ukljičivanje i isključivanje postupak "two steps", snage 140W, težine 91g, dimenzije 237x16mm</t>
  </si>
  <si>
    <t>Držač trepana-perforator za lubanju, spoj nastavka sa elektronskim kabelom karbidni pinovi, niskookretni motor integriran u trepan nastavak, nesenzorni motor 0-1.200 okretaja/min, adaptacija prihvata trepanske oštrice ( 3 pozicije), 2 pozicije na nastavka za uključivanje i isključivanje postupak "two steps", Hudosn spoj za trepanske oštrice, snage 180W, težine 410g, dimenzije 166x35mm</t>
  </si>
  <si>
    <t>Elektromotorni muntifunkcionalni nastavak - kraniotom za lubanju, spoj nastavka sa elektronskim kabelom karbidni pinovi, visokookretni motor integriran u kraniotom nastavak, nesenzorni motor 0-80.000 okretaja/min, 2 pozicije na nastavku za uključivanje i isključivanje postupak "two steps", koristi se i kao ravni mikornasatavk za svrdla s 2 prstena te za bušenje rupica u lubanji 1,5mm i 2,0mm, snaga 140W, težina 121g, dimenzije 156x17mm</t>
  </si>
  <si>
    <t>Mini nastavak-štitnik svrdla za bušenje rupica 1,5 i 2,0mm, ravni s mjeračem dubine bušenja, karbidni sigurnosi prsten spajanja na držač freze, za kraniotom i multifunkcionalne nastavke</t>
  </si>
  <si>
    <t xml:space="preserve">Štitinik dure "L" oblik 1.0cm, pedijatrijski, oznaka 1 točka, za kraniotomski nastavak i multifunkcionalne nastavke </t>
  </si>
  <si>
    <t xml:space="preserve">Štitinik dure "L" oblik 1.5cm, standard, oznaka 2 točke, za kraniotomski nastavak i multifunkcionalne nastavke </t>
  </si>
  <si>
    <t xml:space="preserve">Štitinik dure "L" oblik 2.0cm, standard, oznaka 3 točke, za kraniotomski nastavak i multifunkcionalne nastavke </t>
  </si>
  <si>
    <t>Kranijalni perforator/trepan 9/12mm Hudson spoj</t>
  </si>
  <si>
    <t>Trepanska oštrica-košuljica, velika, 6/9mm, dio kompleta s Hudson prihvatom na držač trepana, višekratna</t>
  </si>
  <si>
    <t>Trepanska oštrica-košuljica, srednja, 9/12mm, dio kompleta s Hudson prihvatom na držač trepana, višekratna</t>
  </si>
  <si>
    <t>Trepanska oštrica-košuljica, velika, 12/15mm, dio kompleta s Hudson prihvatom na držač trepana, višekratna</t>
  </si>
  <si>
    <t>Elektro kabel EU utikač, 5m dužine</t>
  </si>
  <si>
    <t>Aluminijska kutija kontejnera za sterilizaciju od anodiziranog aluminija, 1/1 model, metalne ručke od nehrđajučeg čelika, sustav zatvaranja osigurava sterilnost min. 6 mj., 4 utora za identifikacijske pločice, 2 utora za kartice sterilizacije,  na dnu nema otvora za filtere,  592x274x135mm, poseban prozor na kutiji za detekciju sterilizacije (promjena boje), indikator stanja i kvalitete silikonske brtve (na kutiji promjena boje - indikacija)</t>
  </si>
  <si>
    <t>Poklopac, termostabilni polimer-aluminij sa ugrađenim teflonskim permanentnim filterom za 5.000 i više ciklusa sterilizacija, dva otvora, 1/1, model crveni, 588x281x36, na poklopcu indikator stanja kvalitete silikonske brtve (oznaka 1-5 za ocjenu stanja brtve)-dostaviti studiju validacije  kontejnera-filtera za 5.000 ciklusa ster</t>
  </si>
  <si>
    <t>Žičana košara od nehrđajučeg čelika, tip "kvadrat" oko, metalne ručke, kobaltne nogice, model 1/1, 540x253x106mm, mikro otvor na rešetki - kontrola snage prolaza tlaka (mjeri se u N/m</t>
  </si>
  <si>
    <t>Silikonski igličasti podmetač, "košara oblik", model 1/1, veliki 517x242mm, meke fine iglice - instrument fino utone u podmetač i fiksira se</t>
  </si>
  <si>
    <t>Identifikacijske pločice za graviranje do 13 slovnih oznaka</t>
  </si>
  <si>
    <t>Elektronski kabel za spoj pokretačke jedinice sa mikronastavkom, nema mikromotora, u svakom mikronastavku je integriran mikromotor, 4m, težina 270g, završetak kabel sa pinovima obloženima karbidom za spoj na mikronastavak i pokretačku jedinicu, na glavi kabela kvačica za "quick" spajanje/odspajanje mikronastavka, s optičkim nastavkom za precizne zahvate u ventrikuloskopiji, o stup., diam. 2.7mm, 180mm</t>
  </si>
  <si>
    <t>Žičana košara od nehrđajučeg čelika, tip "kvadrat" oko, metalne ručke, kobaltne nogice, model 1/1, 540x253x106mm, mikro otvor na rešetki - kontrola snage prolaza tlaka (mjeri se u N/m)</t>
  </si>
  <si>
    <t>Aparat za blijedu stazu sa manžetama</t>
  </si>
  <si>
    <t>Električni uređaj koji radi pri napajanju u rasponu 100-240 VAC</t>
  </si>
  <si>
    <t>Litij-ionska baterija, za slučaj nestanka struje, kapaciteta minimalno 8 sati rada</t>
  </si>
  <si>
    <t>Indikator rada na struju</t>
  </si>
  <si>
    <t>Indikator preostalog kapaciteta baterije</t>
  </si>
  <si>
    <t>Ugrađeni kompresor za istovremeno napuhivanje do dvije manžete za blijedu stazu ili manžete za IVRA</t>
  </si>
  <si>
    <t>Zasebna regulacija tlaka za svaki kanal</t>
  </si>
  <si>
    <t>Tlačna regulacija u minimalnom rasponu od 80 – 500 mmHg</t>
  </si>
  <si>
    <t>Tipke na dodir s predefiniranim vrijednostima tlaka za brzi odabir sa sigurnosnom funkcijom za sprječavanje slučajnog odabira</t>
  </si>
  <si>
    <t>Tipka za paljenje/gašenje s prednje strane</t>
  </si>
  <si>
    <t>Zvučni i vizualni alarm nakon isteka postavljenog vremena s opcijom produljivanja vremena za 10, 20 ili 30 min</t>
  </si>
  <si>
    <t>Zvučni i vizualni alarm propuštanja i niskog kapaciteta baterije</t>
  </si>
  <si>
    <t>Mogućnost personaliziranog predefiniranja parametara vremena, tlaka i prikaza na ekranu</t>
  </si>
  <si>
    <t>Dodatni  kanal za bilateralne zahvate i IVRA</t>
  </si>
  <si>
    <t>Ekran osjetljiv na dodir slijedećih karakteristika:</t>
  </si>
  <si>
    <t>Dijagonala ekrana minimalno 20 cm</t>
  </si>
  <si>
    <t>Rezolucija minimalno 800 x 480 točaka</t>
  </si>
  <si>
    <t>Široki kut gledanja minimalno 177°</t>
  </si>
  <si>
    <t>Dodirivanje moguće i uz korištenje kirurških rukavica</t>
  </si>
  <si>
    <t>Bez dodatnih gumba koji vire iz ekrana zbog jednostavnog čišćenja i dezinfekcije</t>
  </si>
  <si>
    <t>Staklo niskog stupnja refleksije koje ne stvara odsjaj</t>
  </si>
  <si>
    <t>Kućište uređaja ima ručku za nošenje za slučaj kada uređaj nije montiran na stalak</t>
  </si>
  <si>
    <t>Kućište je izrađeno od materijala otpornog na UV-zračenje, s površinom koja se lako čisti i dezinficira</t>
  </si>
  <si>
    <t>Uređaj ima integrirani USB ulaz za nadogradnju programskog paketa i pohranu zabilježenih podataka za analizu rada uređaja</t>
  </si>
  <si>
    <t>Težina uređaja bez stalka maksimalno 4,5 kg</t>
  </si>
  <si>
    <t>Dimenzije uređaja bez stalka maksimalno 186mm/263mm/226mm (visina/širina/dubina</t>
  </si>
  <si>
    <t>Uz uređaj treba isporučiti  sljedeće (u cijeni uređaja):</t>
  </si>
  <si>
    <t>Mobilno podvozje za uređaj sljedećih karakteristika:</t>
  </si>
  <si>
    <t>4 kotača s opcijom zaključavanja</t>
  </si>
  <si>
    <t>Nosači za namatanje strujnog kabela sa stražnje strane uređaja i mogućnost provođenja kabela kroz stalak mobilnog podvozja</t>
  </si>
  <si>
    <t>Ručka za upravljanje mobilnim podvozjem na strani na kojoj se nalazi ekran uređaja</t>
  </si>
  <si>
    <t>Košara za smještaj pribora, koja se montira na stalak mobilnog podvozja</t>
  </si>
  <si>
    <t>Dimenzije mobilnog podvozja maksimalno 939mm/400mm/400mm (visina/širina/dubina)</t>
  </si>
  <si>
    <t>Težina mobilnog podvozja maksimalno 8,2 kg</t>
  </si>
  <si>
    <t>Produžne, rastezljive, spiralne cijevi u 2 različite boje dužine minimalno 3 m, za spoj uređaja i manžeta za blijedu stazu i IVRA</t>
  </si>
  <si>
    <t>Jedna manžeta za blijedu stazu za ruku - višekratna (za autoklaviranje), pedijatrijska, silikonska, opseg 35 cm</t>
  </si>
  <si>
    <t>Jedna manžeta za blijedu stazu za ruku - višekratna (za autoklaviranje), silikonska, opseg 35 cm</t>
  </si>
  <si>
    <t>Jedna manžeta za blijedu stazu za ruku - višekratna (za autoklaviranje), silikonska, opseg 46 cm</t>
  </si>
  <si>
    <t>Jedna manžeta za blijedu stazu za nogu, konusna - višekratna (za autoklaviranje), silikonska, opseg 61 cm</t>
  </si>
  <si>
    <t>Jedna manžeta za blijedu stazu za nogu, konusna - višekratna (za autoklaviranje), silikonska, opseg 76 cm</t>
  </si>
  <si>
    <t>Jedna manžeta za blijedu stazu za nogu, konusna - višekratna (za autoklaviranje), silikonska, opseg 86 cm</t>
  </si>
  <si>
    <t>Prekrivka zaštitna za manžete za blijedu stazu i IVRA, od netkanog materijala, za ruku, 10 kom</t>
  </si>
  <si>
    <t>Prekrivka zaštitna za manžete za blijedu stazu i IVRA, od netkanog materijala, za nogu, 10 kom</t>
  </si>
  <si>
    <t>Aspirator- pokretni</t>
  </si>
  <si>
    <t>Akivni medicinski uređaj za sukciju za korištenje u transportu i stacionarno, sukladno standardu ISO 10079-1:2009.</t>
  </si>
  <si>
    <t>Maksimalna usisna snaga od minimalno 800 mbar (80 kPa).</t>
  </si>
  <si>
    <t>Maksimalni protok od minimalno 33 lit/min.</t>
  </si>
  <si>
    <t>Punjiva Litij polimer baterija 11.1 V – 5 A, koja se može jednostavno izmijeniti bez alata, s autonomijom od minimalno 70 minuta rada. LED indikator preostalog kapaciteta i kada je uređaj ugašen pritiskom gumba, punjenja u tijeku i završenog punjenja baterije.</t>
  </si>
  <si>
    <t>Nosač s funkcijom punjenja baterije za fiksaciju na zid u kompletu s kabelom za punjenje.</t>
  </si>
  <si>
    <t>Autoklavabilna posuda za sekret smještena unutar kućišta uređaja, kapaciteta minimalno 1000 ml, sa sigurnosnim ventilom i zaštitnim bakterijsko/virusnim hidrofobnim filterom integriranim u poklopac posude.</t>
  </si>
  <si>
    <t>Veličina uređaja mora biti unutar maksimalno slijedećih dimenzija 360 mm (dužina) x 244 mm (visina) x 110 mm (širina).</t>
  </si>
  <si>
    <t>Težina uređaja u kompletu sa svim priborom i zidnim nosačem/punjačem maksimalno 3,5 kg.</t>
  </si>
  <si>
    <t>Zahtjevi za električnim naponom: SELV 11-25 V DC.</t>
  </si>
  <si>
    <t>Razina zaštite od strujnog udara: TIP BF.</t>
  </si>
  <si>
    <t>Nivo zaštite od prodiranja čestica i tekućine (prema IEC 529) minimalno IP44.</t>
  </si>
  <si>
    <t>Sigurno punjenje baterije pri temperaturi okoline u minimalnom rasponu od 0˚ do 50˚ C.</t>
  </si>
  <si>
    <t>Uz uređaj obavezno dolaze svi kabeli, punjači, nosači, cijevi i filteri neophodni za siguran rad, fiksaciju i punjenje baterije.</t>
  </si>
  <si>
    <t>Upute za korištenje na hrvatskom jeziku.</t>
  </si>
  <si>
    <r>
      <t xml:space="preserve">Poklopac, termostabilni polimer-aluminij sa ugrađenim teflonskim permanentnim filterom za 5.000 i više ciklusa sterilizacija, dva otvora, 1/1, model plavi, 588x281x36, na poklopcu indikator stanja kvalitete silikonske brtve (oznaka 1-5 za ocjenu stanja brtve) </t>
    </r>
    <r>
      <rPr>
        <sz val="11"/>
        <color rgb="FFFF0000"/>
        <rFont val="Arial"/>
        <family val="2"/>
        <charset val="238"/>
      </rPr>
      <t>dostaviti studiju validacije kontejnera-filtera za 5.000 ciklusa sterilizacije</t>
    </r>
  </si>
  <si>
    <t>18.1</t>
  </si>
  <si>
    <t>18.2</t>
  </si>
  <si>
    <t>18.3</t>
  </si>
  <si>
    <t>18.4</t>
  </si>
  <si>
    <t>18.5</t>
  </si>
  <si>
    <t>18.6</t>
  </si>
  <si>
    <t>18.7</t>
  </si>
  <si>
    <t>17.1</t>
  </si>
  <si>
    <t>17.2</t>
  </si>
  <si>
    <t>17.3</t>
  </si>
  <si>
    <t>17.4</t>
  </si>
  <si>
    <t>17.5</t>
  </si>
  <si>
    <t>17.6</t>
  </si>
  <si>
    <t>17.7</t>
  </si>
  <si>
    <t>17.8</t>
  </si>
  <si>
    <t>17.9</t>
  </si>
  <si>
    <t>Nastavak kutni, metalni, s trakom u boji za vizualno razlikovanje, duljina 10 cm, odgovarajući motoru</t>
  </si>
  <si>
    <t xml:space="preserve">Mikrodebrider ( mikrobrijač) za odstranjivanje mekog i tvrdog tkiva (kosti) kompatibilan sa električnom pokretačkom jedinicom 
- rad u oscilacijskom (do 7.500 oscilacija u minuti) i rotacijskom modu (do 30.000 okretaja u minuti)
- rotacija samog vrha oštrice kod zakrivljenih oštrica što omogućuje odstranjivanje tkiva u 360°.
- tri dimenzije oštrica s konekcijom na navigacijski sustav za automatsko navigiranje bez kalibracije instrumenata
</t>
  </si>
  <si>
    <t>Svrdla za operacije baze lubanje, dimenzije 3.2-5.0mm, okruglog vrha, dijamantna i rezna, duljine 13-15cm, brzine vrtnje 12000-30000 okretaja</t>
  </si>
  <si>
    <t>Oštrice za uklanjanje mekog tkiva, rotacija u 360°, brzina oscilacije 5000 okretaja, duljine 11cm ravne osovine- kut/5</t>
  </si>
  <si>
    <t xml:space="preserve">Crijeva za irigaciju, za svrdla i oštrice, kompatibilna sa mikrodebriderom (mikrobrijačem)  </t>
  </si>
  <si>
    <t>Retraktor za kralješnicu</t>
  </si>
  <si>
    <t xml:space="preserve">Retraktor desni dužine 170mm , radni dio 10x50 sa prorezom medicinski inox  </t>
  </si>
  <si>
    <t xml:space="preserve">Retraktor lijevi dužine 170mm , radni dio 10x60 sa prorezom medicinski inox </t>
  </si>
  <si>
    <t>Retraktor desni dužine 170 mm , radni dio 10x60 sa prorezom medicinski inox</t>
  </si>
  <si>
    <t>Retraktor lijevi dužine 170 mm , radni dio 10x70 sa prorezom medicinski inox</t>
  </si>
  <si>
    <t>Retraktor desni dužine 170 mm , radni dio 10x70 sa prorezom mediciski inox</t>
  </si>
  <si>
    <t>Retraktor lijevi dužine 170 mm , radni dio 10x80 sa prorezom medicinski inox</t>
  </si>
  <si>
    <t>Retraktor desni dužine 170 mm , radni dio 10x80 sa prorezom medicinski inox</t>
  </si>
  <si>
    <t xml:space="preserve">Retraktor lijevi dužine 170 mm , radni dio 10x40 sa prorezom medicinski  inox </t>
  </si>
  <si>
    <t xml:space="preserve">Retraktor desni dužine 170 mm , radni dio 10x40 sa prorezom medicinski inox </t>
  </si>
  <si>
    <r>
      <t xml:space="preserve">Jedinična cijena 
</t>
    </r>
    <r>
      <rPr>
        <sz val="11"/>
        <rFont val="Arial"/>
        <family val="2"/>
        <charset val="238"/>
      </rPr>
      <t>(bez PDV-a)</t>
    </r>
  </si>
  <si>
    <r>
      <t xml:space="preserve">Ukupno 
</t>
    </r>
    <r>
      <rPr>
        <sz val="11"/>
        <rFont val="Arial"/>
        <family val="2"/>
        <charset val="238"/>
      </rPr>
      <t>(bez PDV-a)</t>
    </r>
  </si>
  <si>
    <r>
      <rPr>
        <sz val="11"/>
        <rFont val="Arial"/>
        <family val="2"/>
        <charset val="238"/>
      </rPr>
      <t>  Teleskop za dijagnozu, operaciju i tretman nosa i sinusa,</t>
    </r>
  </si>
  <si>
    <t xml:space="preserve"> promjera 4 mm,</t>
  </si>
  <si>
    <t> autoklavabilan</t>
  </si>
  <si>
    <r>
      <rPr>
        <sz val="11"/>
        <color rgb="FF222222"/>
        <rFont val="Times New Roman"/>
        <family val="1"/>
        <charset val="238"/>
      </rPr>
      <t xml:space="preserve"> </t>
    </r>
    <r>
      <rPr>
        <sz val="11"/>
        <color rgb="FF222222"/>
        <rFont val="Arial"/>
        <family val="2"/>
        <charset val="238"/>
      </rPr>
      <t xml:space="preserve">Retraktor lijevi dužine 170 mm, radni dio 10x50 sa prorezom,  medicinski inox </t>
    </r>
  </si>
  <si>
    <t>1.11.1</t>
  </si>
  <si>
    <t>1.11.2</t>
  </si>
  <si>
    <t>1.11.3</t>
  </si>
  <si>
    <t>1.11.4</t>
  </si>
  <si>
    <t>1.11.5</t>
  </si>
  <si>
    <t>1.11.6</t>
  </si>
  <si>
    <t>1.11.7</t>
  </si>
  <si>
    <t>1.11.8</t>
  </si>
  <si>
    <t>1.11.9</t>
  </si>
  <si>
    <t>1.11.10</t>
  </si>
  <si>
    <t>1.11.11</t>
  </si>
  <si>
    <t>1.11.12</t>
  </si>
  <si>
    <t>1.11.13</t>
  </si>
  <si>
    <t>1.11.14</t>
  </si>
  <si>
    <t>1.11.15</t>
  </si>
  <si>
    <t>1.11.16</t>
  </si>
  <si>
    <t>1.11.17</t>
  </si>
  <si>
    <t>1.11.18</t>
  </si>
  <si>
    <t>1.11.19</t>
  </si>
  <si>
    <t>1.11.20</t>
  </si>
  <si>
    <t>CENTRALNA STANICA ZA PRAĆENJE VITALNIH FUNKCIJA PACIJENTA (1 KOM)</t>
  </si>
  <si>
    <t>2.6.1</t>
  </si>
  <si>
    <t>2.7.1</t>
  </si>
  <si>
    <t>2.7.2</t>
  </si>
  <si>
    <t>2.7.3</t>
  </si>
  <si>
    <t>2.7.4</t>
  </si>
  <si>
    <t>2.7.5</t>
  </si>
  <si>
    <t>2.7.6</t>
  </si>
  <si>
    <t>2.7.7</t>
  </si>
  <si>
    <t>2.7.8</t>
  </si>
  <si>
    <t>2.7.9</t>
  </si>
  <si>
    <t>2.7.10</t>
  </si>
  <si>
    <t>2.7.11</t>
  </si>
  <si>
    <t>2.7.12</t>
  </si>
  <si>
    <t>2.7.13</t>
  </si>
  <si>
    <t>2.29.2</t>
  </si>
  <si>
    <t>2.29.2.1</t>
  </si>
  <si>
    <t>2.29.2.2</t>
  </si>
  <si>
    <t>2.29.2.3</t>
  </si>
  <si>
    <t>2.29.2.4</t>
  </si>
  <si>
    <t>2.29.2.5</t>
  </si>
  <si>
    <t>2.29.2.6</t>
  </si>
  <si>
    <t>2.29.2.7</t>
  </si>
  <si>
    <t>2.29.2.8</t>
  </si>
  <si>
    <t>2.29.3</t>
  </si>
  <si>
    <t>2.29.3.1</t>
  </si>
  <si>
    <t>2.29.3.2</t>
  </si>
  <si>
    <t>2.29.3.3</t>
  </si>
  <si>
    <t>2.29.4</t>
  </si>
  <si>
    <t>2.29.4.1</t>
  </si>
  <si>
    <t>2.29.4.2</t>
  </si>
  <si>
    <t>2.29.4.3</t>
  </si>
  <si>
    <t>2.29.4.4</t>
  </si>
  <si>
    <t>2.29.4.5</t>
  </si>
  <si>
    <t>2.29.4.6</t>
  </si>
  <si>
    <t>2.29.5</t>
  </si>
  <si>
    <t>2.29.5.1</t>
  </si>
  <si>
    <t>2.29.5.2</t>
  </si>
  <si>
    <t>2.29.5.3</t>
  </si>
  <si>
    <t>2.29.5.4</t>
  </si>
  <si>
    <t>2.29.5.5</t>
  </si>
  <si>
    <t>2.29.5.6</t>
  </si>
  <si>
    <t>2.29.6</t>
  </si>
  <si>
    <t>2.29.6.1</t>
  </si>
  <si>
    <t>2.29.6.2</t>
  </si>
  <si>
    <t>2.29.6.3</t>
  </si>
  <si>
    <t>2.29.6.4</t>
  </si>
  <si>
    <t>2.29.6.5</t>
  </si>
  <si>
    <t>2.29.6.6</t>
  </si>
  <si>
    <t>2.29.6.7</t>
  </si>
  <si>
    <t>2.29.7</t>
  </si>
  <si>
    <t>2.29.7.1</t>
  </si>
  <si>
    <t>Paw: Tlak dišnih puteva u realnom vremenu</t>
  </si>
  <si>
    <t>Ppeak:Vršni tlak dišnih puteva</t>
  </si>
  <si>
    <t>Pmean: Srednji tlak dišnih puteva</t>
  </si>
  <si>
    <t>Pinsp: Inspiratorni tlak</t>
  </si>
  <si>
    <t xml:space="preserve">Peep/Cpap: Pozitivni tlak na kraju ekspirija/  </t>
  </si>
  <si>
    <t>Kontinuirani pozivni tlak dišnih puteva</t>
  </si>
  <si>
    <t>Ptrachea:Tlak u traheji u realnom vremenu</t>
  </si>
  <si>
    <t>Pplateau: Tlak platoa ili tlak na kraju inspirija</t>
  </si>
  <si>
    <t>Flow: Inspiratorni protok u realnom vremenu</t>
  </si>
  <si>
    <t>Insp Flow: Vršni inspiratorni protok</t>
  </si>
  <si>
    <t>Exp Flow: Vršni ekspiratorni protok</t>
  </si>
  <si>
    <t>Volume:Tidalni volumen u realnom vremenu</t>
  </si>
  <si>
    <t>VTE / VTEniv: Ekspiratorni tidalni volumen</t>
  </si>
  <si>
    <t xml:space="preserve">VTI / VTIniv: Inspiratorni tidalni volumen </t>
  </si>
  <si>
    <t>ExpMinVol / MinVol niv:Ekspiratorni minutni volumen</t>
  </si>
  <si>
    <t>MVSpont / MVSpont niv: Spontani ekspiratorni minutni volumen</t>
  </si>
  <si>
    <t>Leak / MVLeak: Volumen curenja u dišnom krugu</t>
  </si>
  <si>
    <t>I:E (Inspiratorni:Ekspiratorni omjer)</t>
  </si>
  <si>
    <t>fTotal (Ukupna frekvencija disanja)</t>
  </si>
  <si>
    <t>fSpont (Frekvencija spontanog disanja)</t>
  </si>
  <si>
    <t>TI:Inspiratorno vrijeme</t>
  </si>
  <si>
    <t>TE: Ekspiratorno vrijeme</t>
  </si>
  <si>
    <t>%fSpont: Postotak spontanog disanja</t>
  </si>
  <si>
    <t>Cstat: Statička popustljivost pluća</t>
  </si>
  <si>
    <t>AutoPEEP: AutoPEEP ili intrisični PEEP</t>
  </si>
  <si>
    <t>Rcexp: Ekspiratorna vremenska konstanta</t>
  </si>
  <si>
    <t>Rinsp: Inspiratorni otpor</t>
  </si>
  <si>
    <t>RSB: Indeks plitkog disanja</t>
  </si>
  <si>
    <t>PTP: Umnožak tlaka i vremena</t>
  </si>
  <si>
    <t>P0.1: Tlak okluzije dišnih puteva</t>
  </si>
  <si>
    <t>Oxygen: Koncentracija kisika inspiratornog plina (FiO2)</t>
  </si>
  <si>
    <t>2.30.1</t>
  </si>
  <si>
    <t>2.30.2</t>
  </si>
  <si>
    <t>2.30.3</t>
  </si>
  <si>
    <t>2.30.4</t>
  </si>
  <si>
    <t>2.31.1</t>
  </si>
  <si>
    <t>2.31.2</t>
  </si>
  <si>
    <t>2.31.3</t>
  </si>
  <si>
    <t>2.31.4</t>
  </si>
  <si>
    <t>2.31.5</t>
  </si>
  <si>
    <t>2.31.6</t>
  </si>
  <si>
    <t>2.31.7</t>
  </si>
  <si>
    <t>3.1.1</t>
  </si>
  <si>
    <t>3.1.2</t>
  </si>
  <si>
    <t>3.1.3</t>
  </si>
  <si>
    <t>3.1.4</t>
  </si>
  <si>
    <t>3.1.5</t>
  </si>
  <si>
    <t>3.1.6</t>
  </si>
  <si>
    <t>3.1.7</t>
  </si>
  <si>
    <t>3.1.8</t>
  </si>
  <si>
    <t>3.1.9</t>
  </si>
  <si>
    <t>3.1.10</t>
  </si>
  <si>
    <t>3.1.11</t>
  </si>
  <si>
    <t>3.1.12</t>
  </si>
  <si>
    <t>3.1.13</t>
  </si>
  <si>
    <t>3.1.14</t>
  </si>
  <si>
    <t>3.1.15</t>
  </si>
  <si>
    <t>3.1.16</t>
  </si>
  <si>
    <t>3.1.17</t>
  </si>
  <si>
    <t>3.1.18</t>
  </si>
  <si>
    <t>3.1.19</t>
  </si>
  <si>
    <t>3.1.20</t>
  </si>
  <si>
    <t>3.1.21</t>
  </si>
  <si>
    <t>3.1.22</t>
  </si>
  <si>
    <t>3.2.1</t>
  </si>
  <si>
    <t>3.2.2</t>
  </si>
  <si>
    <t>3.2.3</t>
  </si>
  <si>
    <t>3.2.4</t>
  </si>
  <si>
    <t>3.2.5</t>
  </si>
  <si>
    <t>3.2.6</t>
  </si>
  <si>
    <t>3.2.7</t>
  </si>
  <si>
    <t>3.2.8</t>
  </si>
  <si>
    <t>3.2.9</t>
  </si>
  <si>
    <t>3.2.10</t>
  </si>
  <si>
    <t>3.2.11</t>
  </si>
  <si>
    <t>3.3.1</t>
  </si>
  <si>
    <t>3.3.2</t>
  </si>
  <si>
    <t>3.3.3</t>
  </si>
  <si>
    <t>3.3.4</t>
  </si>
  <si>
    <t>3.3.5</t>
  </si>
  <si>
    <t>3.3.6</t>
  </si>
  <si>
    <t>3.3.7</t>
  </si>
  <si>
    <t>3.3.8</t>
  </si>
  <si>
    <t>3.4.1</t>
  </si>
  <si>
    <t>3.4.2</t>
  </si>
  <si>
    <t>3.4.3</t>
  </si>
  <si>
    <t>CENTRALNA STANICA ZA PRAĆENJE VITALNIH FUNKCIJA PACIJENTA     (1 KOM)</t>
  </si>
  <si>
    <t>3.5.3</t>
  </si>
  <si>
    <t>3.5.4</t>
  </si>
  <si>
    <t>3.5.5</t>
  </si>
  <si>
    <t>3.5.6</t>
  </si>
  <si>
    <t>3.5.7</t>
  </si>
  <si>
    <t>3.5.8</t>
  </si>
  <si>
    <t>3.5.9</t>
  </si>
  <si>
    <t>3.5.10</t>
  </si>
  <si>
    <t>3.5.11</t>
  </si>
  <si>
    <t>3.5.12</t>
  </si>
  <si>
    <t>3.5.13</t>
  </si>
  <si>
    <t>3.5.14</t>
  </si>
  <si>
    <t>3.5.15</t>
  </si>
  <si>
    <t>3.5.16</t>
  </si>
  <si>
    <t>4.7</t>
  </si>
  <si>
    <t>4.8</t>
  </si>
  <si>
    <t>4.9</t>
  </si>
  <si>
    <t>4.10</t>
  </si>
  <si>
    <t>4.11</t>
  </si>
  <si>
    <t>4.12</t>
  </si>
  <si>
    <t>4.13</t>
  </si>
  <si>
    <t>4.14</t>
  </si>
  <si>
    <t>4.15</t>
  </si>
  <si>
    <t>4.16</t>
  </si>
  <si>
    <t>4.17</t>
  </si>
  <si>
    <t>7.10.1</t>
  </si>
  <si>
    <t>7.10.2</t>
  </si>
  <si>
    <t>7.17</t>
  </si>
  <si>
    <t>7.18</t>
  </si>
  <si>
    <t>7.19</t>
  </si>
  <si>
    <t>7.20</t>
  </si>
  <si>
    <t>7.21</t>
  </si>
  <si>
    <t>7.22</t>
  </si>
  <si>
    <t>7.23</t>
  </si>
  <si>
    <t>7.24</t>
  </si>
  <si>
    <t>7.25</t>
  </si>
  <si>
    <t>7.26</t>
  </si>
  <si>
    <t>7.27</t>
  </si>
  <si>
    <t>7.28</t>
  </si>
  <si>
    <t>7.29</t>
  </si>
  <si>
    <t>7.30</t>
  </si>
  <si>
    <t>7.31</t>
  </si>
  <si>
    <t>7.32</t>
  </si>
  <si>
    <t>7.33</t>
  </si>
  <si>
    <t>7.34</t>
  </si>
  <si>
    <t>7.35</t>
  </si>
  <si>
    <t>7.36</t>
  </si>
  <si>
    <t>9.1</t>
  </si>
  <si>
    <t>9.1.1</t>
  </si>
  <si>
    <t>9.1.2</t>
  </si>
  <si>
    <t>9.1.3</t>
  </si>
  <si>
    <t>9.1.4</t>
  </si>
  <si>
    <t>9.1.5</t>
  </si>
  <si>
    <t>9.1.6</t>
  </si>
  <si>
    <t>9.1.7</t>
  </si>
  <si>
    <t>9.1.8</t>
  </si>
  <si>
    <t>9.1.9</t>
  </si>
  <si>
    <t>9.1.10</t>
  </si>
  <si>
    <t>9.1.11</t>
  </si>
  <si>
    <t>9.1.12</t>
  </si>
  <si>
    <t>9.1.13</t>
  </si>
  <si>
    <t>9.1.14</t>
  </si>
  <si>
    <t>9.1.15</t>
  </si>
  <si>
    <t>9.1.16</t>
  </si>
  <si>
    <t>9.1.17</t>
  </si>
  <si>
    <t>9.1.18</t>
  </si>
  <si>
    <t>9.1.19</t>
  </si>
  <si>
    <t>9.1.20</t>
  </si>
  <si>
    <t>9.1.21</t>
  </si>
  <si>
    <t>9.1.22</t>
  </si>
  <si>
    <t>9.1.23</t>
  </si>
  <si>
    <t>9.2</t>
  </si>
  <si>
    <t>Fiksatori okvira na glavu pacijenta, za jednokratnu upotrebu (20 pari) veličina 4
Fiksatori okvira na glavu pacijenta, za jednokratnu upotrebu (20 pari) veličina 5
Ravnalo za mjerenje-određivanje veličine fiksatora za glavu, (200 komada) 
Leksell® Vantage™ traka za pozicioniranje okvira glave, 10 kom.
Traka za pozicioniranje za jednokratnu upotrebu,dvije trake u obliku križa. (10 kom.)
YZ komplet za zaključavanje
Rezervni dijelovi luka</t>
  </si>
  <si>
    <t xml:space="preserve">„Handpiece“, ručni dio uređaja, s radnom frekvencijom od 24 do 36 kHz </t>
  </si>
  <si>
    <t>10.1</t>
  </si>
  <si>
    <t>10.2</t>
  </si>
  <si>
    <t>10.3</t>
  </si>
  <si>
    <t>10.4</t>
  </si>
  <si>
    <t>10.5</t>
  </si>
  <si>
    <t>10.6</t>
  </si>
  <si>
    <t>10.7</t>
  </si>
  <si>
    <t>10.7.1</t>
  </si>
  <si>
    <t>10.7.2</t>
  </si>
  <si>
    <t>10.8</t>
  </si>
  <si>
    <t>10.9</t>
  </si>
  <si>
    <t>10.10</t>
  </si>
  <si>
    <t>10.11</t>
  </si>
  <si>
    <t>11.5.1</t>
  </si>
  <si>
    <t>11.8.1</t>
  </si>
  <si>
    <t>11.8.2</t>
  </si>
  <si>
    <t>11.21</t>
  </si>
  <si>
    <t>11.22</t>
  </si>
  <si>
    <t>11.22.1</t>
  </si>
  <si>
    <t>11.22.2</t>
  </si>
  <si>
    <t>11.23.</t>
  </si>
  <si>
    <t>11.23.1</t>
  </si>
  <si>
    <t>11.24</t>
  </si>
  <si>
    <t>11.24.1</t>
  </si>
  <si>
    <t>11.24.2</t>
  </si>
  <si>
    <t>11.24.3</t>
  </si>
  <si>
    <t>11.24.4</t>
  </si>
  <si>
    <t>11.24.5</t>
  </si>
  <si>
    <t>11.24.6</t>
  </si>
  <si>
    <t>11.25</t>
  </si>
  <si>
    <t>11.26</t>
  </si>
  <si>
    <t>11.27</t>
  </si>
  <si>
    <t>11.27.1</t>
  </si>
  <si>
    <t>11.28</t>
  </si>
  <si>
    <t>11.29</t>
  </si>
  <si>
    <t>11.29.1</t>
  </si>
  <si>
    <t>11.29.2</t>
  </si>
  <si>
    <t>11.30</t>
  </si>
  <si>
    <t>11.31</t>
  </si>
  <si>
    <t>11.32</t>
  </si>
  <si>
    <t>11.33</t>
  </si>
  <si>
    <t>11.34</t>
  </si>
  <si>
    <t>11.35</t>
  </si>
  <si>
    <t>11.36</t>
  </si>
  <si>
    <t>11.37</t>
  </si>
  <si>
    <t>11.37.1</t>
  </si>
  <si>
    <t>11.37.2</t>
  </si>
  <si>
    <t>11.37.3</t>
  </si>
  <si>
    <t>11.36.1</t>
  </si>
  <si>
    <t>11.36.1.1</t>
  </si>
  <si>
    <t>11.36.1.2</t>
  </si>
  <si>
    <t>11.36.1.3</t>
  </si>
  <si>
    <t>11.36.2</t>
  </si>
  <si>
    <t>11.36.2.1</t>
  </si>
  <si>
    <t>11.36.2.2</t>
  </si>
  <si>
    <t>11.36.3</t>
  </si>
  <si>
    <t>11.36.3.1</t>
  </si>
  <si>
    <t>11.36.3.2</t>
  </si>
  <si>
    <t>11.36.3.3</t>
  </si>
  <si>
    <t>11.37.1.1</t>
  </si>
  <si>
    <t>11.37.4</t>
  </si>
  <si>
    <t>11.37.5</t>
  </si>
  <si>
    <t>11.37.6</t>
  </si>
  <si>
    <t>12.1</t>
  </si>
  <si>
    <t>12.1.1</t>
  </si>
  <si>
    <t>12.1.2</t>
  </si>
  <si>
    <t>12.1.3</t>
  </si>
  <si>
    <t>12.1.4</t>
  </si>
  <si>
    <t>12.1.5</t>
  </si>
  <si>
    <t>12.1.6</t>
  </si>
  <si>
    <t>12.1.7</t>
  </si>
  <si>
    <t>12.2   </t>
  </si>
  <si>
    <t>12.2.1</t>
  </si>
  <si>
    <t>12.3</t>
  </si>
  <si>
    <t>12.3.1</t>
  </si>
  <si>
    <t>12.3.2</t>
  </si>
  <si>
    <t>12.3.3</t>
  </si>
  <si>
    <t>12.4</t>
  </si>
  <si>
    <t>12.4.1</t>
  </si>
  <si>
    <t>12.4.2</t>
  </si>
  <si>
    <t>12.4.3</t>
  </si>
  <si>
    <t>12.4.4</t>
  </si>
  <si>
    <t>12.4.5</t>
  </si>
  <si>
    <t>12.4.6</t>
  </si>
  <si>
    <t>12.4.7</t>
  </si>
  <si>
    <t>12.4.8</t>
  </si>
  <si>
    <t>12.4.9</t>
  </si>
  <si>
    <t>12.4.10</t>
  </si>
  <si>
    <t>12.4.11</t>
  </si>
  <si>
    <t>12.4.12</t>
  </si>
  <si>
    <t>12.4.13</t>
  </si>
  <si>
    <t>12.4.14</t>
  </si>
  <si>
    <t>12.4.15</t>
  </si>
  <si>
    <t>12.4.16</t>
  </si>
  <si>
    <t>12.4.17</t>
  </si>
  <si>
    <t>12.4.18</t>
  </si>
  <si>
    <t>12.4.19</t>
  </si>
  <si>
    <t>12.4.20</t>
  </si>
  <si>
    <t>12.4.21</t>
  </si>
  <si>
    <t>12.5</t>
  </si>
  <si>
    <t>12.5.1</t>
  </si>
  <si>
    <t>12.5.2</t>
  </si>
  <si>
    <t>12.5.3</t>
  </si>
  <si>
    <t>12.6</t>
  </si>
  <si>
    <t>12.6.1</t>
  </si>
  <si>
    <t>12.6.2</t>
  </si>
  <si>
    <t>12.6.3</t>
  </si>
  <si>
    <t>12.6.4</t>
  </si>
  <si>
    <t>12.6.5</t>
  </si>
  <si>
    <t>12.6.6</t>
  </si>
  <si>
    <t>12.6.7</t>
  </si>
  <si>
    <t>12.6.8</t>
  </si>
  <si>
    <t>13.9.1</t>
  </si>
  <si>
    <t>13.9.2</t>
  </si>
  <si>
    <t>13.9.3</t>
  </si>
  <si>
    <t>13.9.4</t>
  </si>
  <si>
    <t>13.9.5</t>
  </si>
  <si>
    <t>13.9.6</t>
  </si>
  <si>
    <t>13.9.7</t>
  </si>
  <si>
    <t>13.10.1</t>
  </si>
  <si>
    <t>13.10.2</t>
  </si>
  <si>
    <t>13.10.3</t>
  </si>
  <si>
    <t>13.11.1</t>
  </si>
  <si>
    <t>13.11.2</t>
  </si>
  <si>
    <t>13.11.3</t>
  </si>
  <si>
    <t>13.11.4</t>
  </si>
  <si>
    <t>13.11.5</t>
  </si>
  <si>
    <t>13.11.6</t>
  </si>
  <si>
    <t>13.11.7</t>
  </si>
  <si>
    <t>13.11.8</t>
  </si>
  <si>
    <t>13.11.9</t>
  </si>
  <si>
    <t>13.11.10</t>
  </si>
  <si>
    <t>13.11.11</t>
  </si>
  <si>
    <t>13.11.12</t>
  </si>
  <si>
    <t>13.11.13</t>
  </si>
  <si>
    <t>13.11.14</t>
  </si>
  <si>
    <t>13.11.15</t>
  </si>
  <si>
    <t>13.11.16</t>
  </si>
  <si>
    <t>13.12.1</t>
  </si>
  <si>
    <t>13.12.2</t>
  </si>
  <si>
    <t>13.12.3</t>
  </si>
  <si>
    <t>13.12.4</t>
  </si>
  <si>
    <t>13.12.5</t>
  </si>
  <si>
    <t>13.13.1</t>
  </si>
  <si>
    <t>13.13.2</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</si>
  <si>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</si>
  <si>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</si>
  <si>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</si>
  <si>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</si>
  <si>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</si>
  <si>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</si>
  <si>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</si>
  <si>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</si>
  <si>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</si>
  <si>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</si>
  <si>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</si>
  <si>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</si>
  <si>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</si>
  <si>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</si>
  <si>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</si>
  <si>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</si>
  <si>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</si>
  <si>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</si>
  <si>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</si>
  <si>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</si>
  <si>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</si>
  <si>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</si>
  <si>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</si>
  <si>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</si>
  <si>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</si>
  <si>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15.1</t>
  </si>
  <si>
    <t>15.1.1</t>
  </si>
  <si>
    <t>15.1.2</t>
  </si>
  <si>
    <t>15.1.3</t>
  </si>
  <si>
    <t>15.1.4</t>
  </si>
  <si>
    <t>15.1.5</t>
  </si>
  <si>
    <t>15.2</t>
  </si>
  <si>
    <t>15.2.1</t>
  </si>
  <si>
    <t>15.2.2</t>
  </si>
  <si>
    <t>15.2.3</t>
  </si>
  <si>
    <t>15.2.4</t>
  </si>
  <si>
    <t>15.2.5</t>
  </si>
  <si>
    <t xml:space="preserve">KOLICA ZA POSTAVU ENDOSKOPSKE OPREME </t>
  </si>
  <si>
    <t>17.1.1</t>
  </si>
  <si>
    <t>17.1.2</t>
  </si>
  <si>
    <t>17.1.3</t>
  </si>
  <si>
    <t>17.1.4</t>
  </si>
  <si>
    <t>17.1.5</t>
  </si>
  <si>
    <t>17.1.6</t>
  </si>
  <si>
    <t>17.1.7</t>
  </si>
  <si>
    <t>17.2.1</t>
  </si>
  <si>
    <t>17.2.2</t>
  </si>
  <si>
    <t>17.2.3</t>
  </si>
  <si>
    <t>17.2.4</t>
  </si>
  <si>
    <t>17.2.5</t>
  </si>
  <si>
    <t>17.2.6</t>
  </si>
  <si>
    <t>17.2.7</t>
  </si>
  <si>
    <t>17.2.8</t>
  </si>
  <si>
    <t>17.2.9</t>
  </si>
  <si>
    <t>17.2.10</t>
  </si>
  <si>
    <t>17.2.11</t>
  </si>
  <si>
    <t>17.2.12</t>
  </si>
  <si>
    <t>17.2.13</t>
  </si>
  <si>
    <t>17.2.14</t>
  </si>
  <si>
    <t>17.2.15</t>
  </si>
  <si>
    <t>17.2.16</t>
  </si>
  <si>
    <t>17.2.17</t>
  </si>
  <si>
    <t>17.2.18</t>
  </si>
  <si>
    <t>17.2.19</t>
  </si>
  <si>
    <t>17.2.20</t>
  </si>
  <si>
    <t>17.2.21</t>
  </si>
  <si>
    <t>17.2.22</t>
  </si>
  <si>
    <t>17.3.1</t>
  </si>
  <si>
    <t>17.3.2</t>
  </si>
  <si>
    <t>17.3.3</t>
  </si>
  <si>
    <t>17.3.4</t>
  </si>
  <si>
    <t>17.3.5</t>
  </si>
  <si>
    <t>17.3.6</t>
  </si>
  <si>
    <t>17.3.7</t>
  </si>
  <si>
    <t>17.3.8</t>
  </si>
  <si>
    <t>17.3.9</t>
  </si>
  <si>
    <t>17.3.10</t>
  </si>
  <si>
    <t>17.3.11</t>
  </si>
  <si>
    <t>17.3.12</t>
  </si>
  <si>
    <t>17.3.13</t>
  </si>
  <si>
    <t>17.3.14</t>
  </si>
  <si>
    <t>17.3.15</t>
  </si>
  <si>
    <t>17.3.16</t>
  </si>
  <si>
    <t>17.3.17</t>
  </si>
  <si>
    <t>17.3.18</t>
  </si>
  <si>
    <t>17.3.19</t>
  </si>
  <si>
    <t>17.3.20</t>
  </si>
  <si>
    <t>17.3.21</t>
  </si>
  <si>
    <t>17.3.22</t>
  </si>
  <si>
    <t>17.4.1</t>
  </si>
  <si>
    <t>17.4.2</t>
  </si>
  <si>
    <t>17.4.3</t>
  </si>
  <si>
    <t>17.5.1</t>
  </si>
  <si>
    <t>17.5.2</t>
  </si>
  <si>
    <t>17.5.3</t>
  </si>
  <si>
    <t>17.6.1</t>
  </si>
  <si>
    <t>17.6.2</t>
  </si>
  <si>
    <t>17.6.3</t>
  </si>
  <si>
    <t>17.6.4</t>
  </si>
  <si>
    <t>17.6.5</t>
  </si>
  <si>
    <t>17.7.1</t>
  </si>
  <si>
    <t>17.7.2</t>
  </si>
  <si>
    <t>17.7.3</t>
  </si>
  <si>
    <t>17.7.4</t>
  </si>
  <si>
    <t>17.7.5</t>
  </si>
  <si>
    <t>17.7.6</t>
  </si>
  <si>
    <t>17.7.7</t>
  </si>
  <si>
    <t>17.7.8</t>
  </si>
  <si>
    <t>17.7.9</t>
  </si>
  <si>
    <t>17.7.10</t>
  </si>
  <si>
    <t>17.7.11</t>
  </si>
  <si>
    <t>17.7.11.1</t>
  </si>
  <si>
    <t>17.7.11.2</t>
  </si>
  <si>
    <t>17.7.11.3</t>
  </si>
  <si>
    <t>17.7.11.4</t>
  </si>
  <si>
    <t>17.7.12</t>
  </si>
  <si>
    <t>17.7.13</t>
  </si>
  <si>
    <t>17.7.14</t>
  </si>
  <si>
    <t>17.7.15</t>
  </si>
  <si>
    <t>17.7.16</t>
  </si>
  <si>
    <t>17.8.1</t>
  </si>
  <si>
    <t>17.8.2</t>
  </si>
  <si>
    <t>17.8.3</t>
  </si>
  <si>
    <t>17.8.4</t>
  </si>
  <si>
    <t>17.8.5</t>
  </si>
  <si>
    <t>17.8.6</t>
  </si>
  <si>
    <t>17.8.7</t>
  </si>
  <si>
    <t>17.8.8</t>
  </si>
  <si>
    <t>17.8.9</t>
  </si>
  <si>
    <t>17.8.10</t>
  </si>
  <si>
    <t>17.8.11</t>
  </si>
  <si>
    <t>17.8.12</t>
  </si>
  <si>
    <t>17.10</t>
  </si>
  <si>
    <t>17.11</t>
  </si>
  <si>
    <t>17.12</t>
  </si>
  <si>
    <t>17.13</t>
  </si>
  <si>
    <t>17.13.1</t>
  </si>
  <si>
    <t>17.13.2</t>
  </si>
  <si>
    <t>17.13.3</t>
  </si>
  <si>
    <t>17.13.4</t>
  </si>
  <si>
    <t>17.13.5</t>
  </si>
  <si>
    <t>17.13.6</t>
  </si>
  <si>
    <t>17.13.7</t>
  </si>
  <si>
    <t>17.13.8</t>
  </si>
  <si>
    <t>17.13.9</t>
  </si>
  <si>
    <t>17.13.10</t>
  </si>
  <si>
    <t>17.13.11</t>
  </si>
  <si>
    <t>17.13.12</t>
  </si>
  <si>
    <t>17.13.13</t>
  </si>
  <si>
    <t>17.13.14</t>
  </si>
  <si>
    <t>17.13.15</t>
  </si>
  <si>
    <t>17.13.16</t>
  </si>
  <si>
    <t>17.14</t>
  </si>
  <si>
    <t>17.14.1</t>
  </si>
  <si>
    <t>17.15</t>
  </si>
  <si>
    <t>17.16</t>
  </si>
  <si>
    <t>17.16.1</t>
  </si>
  <si>
    <t>17.16.2</t>
  </si>
  <si>
    <t>17.16.3</t>
  </si>
  <si>
    <t>17.16.4</t>
  </si>
  <si>
    <t>17.16.5</t>
  </si>
  <si>
    <t>17.16.6</t>
  </si>
  <si>
    <t>17.16.7</t>
  </si>
  <si>
    <t>17.16.8</t>
  </si>
  <si>
    <t>17.16.9</t>
  </si>
  <si>
    <t>17.16.10</t>
  </si>
  <si>
    <t>17.16.11</t>
  </si>
  <si>
    <t>17.16.12</t>
  </si>
  <si>
    <t>20.1</t>
  </si>
  <si>
    <t>21.1</t>
  </si>
  <si>
    <t>23.1.1</t>
  </si>
  <si>
    <t>23.1.2</t>
  </si>
  <si>
    <t>23.1.3</t>
  </si>
  <si>
    <t>23.1.4</t>
  </si>
  <si>
    <t>23.1.5</t>
  </si>
  <si>
    <t>23.1.6</t>
  </si>
  <si>
    <t>24.1</t>
  </si>
  <si>
    <t>24.2</t>
  </si>
  <si>
    <t>24.3</t>
  </si>
  <si>
    <t>24.4</t>
  </si>
  <si>
    <t>25.2</t>
  </si>
  <si>
    <t>25.3</t>
  </si>
  <si>
    <t>25.4</t>
  </si>
  <si>
    <t>25.5</t>
  </si>
  <si>
    <t>25.6</t>
  </si>
  <si>
    <t>25.7</t>
  </si>
  <si>
    <t>25.8</t>
  </si>
  <si>
    <t>25.9</t>
  </si>
  <si>
    <t>25.10</t>
  </si>
  <si>
    <t>25.11</t>
  </si>
  <si>
    <t>25.12</t>
  </si>
  <si>
    <t>25.13</t>
  </si>
  <si>
    <t>25.14</t>
  </si>
  <si>
    <t>26.7</t>
  </si>
  <si>
    <t>26.8</t>
  </si>
  <si>
    <t>26.9</t>
  </si>
  <si>
    <t>26.10</t>
  </si>
  <si>
    <t>27.1</t>
  </si>
  <si>
    <t>27.2</t>
  </si>
  <si>
    <t>27.3</t>
  </si>
  <si>
    <t>18.1.1</t>
  </si>
  <si>
    <t>18.1.2</t>
  </si>
  <si>
    <t>18.1.3</t>
  </si>
  <si>
    <t>18.1.4</t>
  </si>
  <si>
    <t>18.1.5</t>
  </si>
  <si>
    <t>18.1.6</t>
  </si>
  <si>
    <t>18.1.7</t>
  </si>
  <si>
    <t>18.1.8</t>
  </si>
  <si>
    <t>18.2.1</t>
  </si>
  <si>
    <t>18.2.2</t>
  </si>
  <si>
    <t>18.2.3</t>
  </si>
  <si>
    <t>18.2.4</t>
  </si>
  <si>
    <t>18.2.5</t>
  </si>
  <si>
    <t>18.2.6</t>
  </si>
  <si>
    <t>18.2.7</t>
  </si>
  <si>
    <r>
      <t>Dozator kiska, kapaciteta 0-15L/min u skladu sa DIN EN ISO 15002, otput 9/16", to</t>
    </r>
    <r>
      <rPr>
        <sz val="11"/>
        <rFont val="Calibri"/>
        <family val="2"/>
        <charset val="238"/>
      </rPr>
      <t>č</t>
    </r>
    <r>
      <rPr>
        <sz val="11"/>
        <rFont val="Undefined"/>
      </rPr>
      <t xml:space="preserve">nost isporuke +/- 10%, Primarni tlak 450 kPa </t>
    </r>
    <r>
      <rPr>
        <sz val="11"/>
        <rFont val="Malgun Gothic"/>
        <family val="2"/>
      </rPr>
      <t>±</t>
    </r>
    <r>
      <rPr>
        <sz val="11"/>
        <rFont val="Undefined"/>
      </rPr>
      <t xml:space="preserve"> 50 kPa, dimenzije 30 x 180 x 110 mm, </t>
    </r>
  </si>
  <si>
    <r>
      <t>Višekratni ovlaživa</t>
    </r>
    <r>
      <rPr>
        <sz val="11"/>
        <rFont val="Calibri"/>
        <family val="2"/>
        <charset val="238"/>
      </rPr>
      <t>ć</t>
    </r>
    <r>
      <rPr>
        <sz val="11"/>
        <rFont val="Undefined"/>
      </rPr>
      <t xml:space="preserve"> za sterilnu vodu, kapacitet 250 mlL, materijal kromirani metal, dimenzije 90x190x55 mm </t>
    </r>
  </si>
  <si>
    <r>
      <t>Ovlaživa</t>
    </r>
    <r>
      <rPr>
        <sz val="11"/>
        <rFont val="Calibri"/>
        <family val="2"/>
        <charset val="238"/>
      </rPr>
      <t>ć</t>
    </r>
    <r>
      <rPr>
        <sz val="11"/>
        <rFont val="Undefined"/>
      </rPr>
      <t xml:space="preserve"> za sterilnu vodu kapaciteta  500 ml, punjiv vi</t>
    </r>
    <r>
      <rPr>
        <sz val="11"/>
        <rFont val="Malgun Gothic"/>
        <family val="2"/>
      </rPr>
      <t>š</t>
    </r>
    <r>
      <rPr>
        <sz val="11"/>
        <rFont val="Undefined"/>
      </rPr>
      <t>ekratno za jednog pacijenta</t>
    </r>
  </si>
  <si>
    <r>
      <t>Dozator kiska  s ovlaživa</t>
    </r>
    <r>
      <rPr>
        <b/>
        <sz val="11"/>
        <rFont val="Calibri"/>
        <family val="2"/>
        <charset val="238"/>
        <scheme val="minor"/>
      </rPr>
      <t>č</t>
    </r>
    <r>
      <rPr>
        <b/>
        <sz val="11"/>
        <rFont val="Undefined"/>
      </rPr>
      <t>em</t>
    </r>
  </si>
  <si>
    <t>5. GRUPA: Uređaji</t>
  </si>
  <si>
    <t>18.1.9</t>
  </si>
  <si>
    <t>18.1.10</t>
  </si>
  <si>
    <t>18.1.11</t>
  </si>
  <si>
    <t>18.1.12</t>
  </si>
  <si>
    <t>18.1.13</t>
  </si>
  <si>
    <t>18.1.14</t>
  </si>
  <si>
    <t>18.1.15</t>
  </si>
  <si>
    <t>18.1.16</t>
  </si>
  <si>
    <t>18.1.17</t>
  </si>
  <si>
    <t>18.1.18</t>
  </si>
  <si>
    <t>18.3.1</t>
  </si>
  <si>
    <t>18.3.2</t>
  </si>
  <si>
    <t>18.3.3</t>
  </si>
  <si>
    <t>18.3.4</t>
  </si>
  <si>
    <t>18.3.5</t>
  </si>
  <si>
    <t>18.4.1</t>
  </si>
  <si>
    <t>18.4.2</t>
  </si>
  <si>
    <t>18.4.3</t>
  </si>
  <si>
    <t>18.4.4</t>
  </si>
  <si>
    <t>18.4.5</t>
  </si>
  <si>
    <t>18.4.6</t>
  </si>
  <si>
    <t>18.5.1</t>
  </si>
  <si>
    <t>18.5.2</t>
  </si>
  <si>
    <t>18.5.3</t>
  </si>
  <si>
    <t>18.5.4</t>
  </si>
  <si>
    <t>18.6.1</t>
  </si>
  <si>
    <t>18.6.2</t>
  </si>
  <si>
    <t>18.6.3</t>
  </si>
  <si>
    <t>18.7.1</t>
  </si>
  <si>
    <t>18.7.2</t>
  </si>
  <si>
    <t>18.7.3</t>
  </si>
  <si>
    <t>18.7.4</t>
  </si>
  <si>
    <t>18.7.5</t>
  </si>
  <si>
    <t>18.7.6</t>
  </si>
  <si>
    <t>18.7.7</t>
  </si>
  <si>
    <t>19.1</t>
  </si>
  <si>
    <t>19.2</t>
  </si>
  <si>
    <t>19.3</t>
  </si>
  <si>
    <t>19.4</t>
  </si>
  <si>
    <t>19.5</t>
  </si>
  <si>
    <t>19.6</t>
  </si>
  <si>
    <t>19.7</t>
  </si>
  <si>
    <t>19.8</t>
  </si>
  <si>
    <t>19.9</t>
  </si>
  <si>
    <t>19.10</t>
  </si>
  <si>
    <t>19.11</t>
  </si>
  <si>
    <t>19.12</t>
  </si>
  <si>
    <t>19.13</t>
  </si>
  <si>
    <t>19.14</t>
  </si>
  <si>
    <t>19.15</t>
  </si>
  <si>
    <t>19.16</t>
  </si>
  <si>
    <t>19.17</t>
  </si>
  <si>
    <t>19.18</t>
  </si>
  <si>
    <t>19.19</t>
  </si>
  <si>
    <t>19.20</t>
  </si>
  <si>
    <t>19.21</t>
  </si>
  <si>
    <t>19.22</t>
  </si>
  <si>
    <t>19.23</t>
  </si>
  <si>
    <t>19.24</t>
  </si>
  <si>
    <t>19.25</t>
  </si>
  <si>
    <t>19.26</t>
  </si>
  <si>
    <t>19.27</t>
  </si>
  <si>
    <t>19.28</t>
  </si>
  <si>
    <t>20.1.1</t>
  </si>
  <si>
    <t>20.1.2</t>
  </si>
  <si>
    <t>20.1.3</t>
  </si>
  <si>
    <t>20.1.4</t>
  </si>
  <si>
    <t>20.2.</t>
  </si>
  <si>
    <t>20.2.1</t>
  </si>
  <si>
    <t>20.2.2</t>
  </si>
  <si>
    <t>20.2.3</t>
  </si>
  <si>
    <t>21.2</t>
  </si>
  <si>
    <t>21.3</t>
  </si>
  <si>
    <t>21.4</t>
  </si>
  <si>
    <t>21.5</t>
  </si>
  <si>
    <t>21.6</t>
  </si>
  <si>
    <t>22.1.</t>
  </si>
  <si>
    <t>22.1.10</t>
  </si>
  <si>
    <t>23.1</t>
  </si>
  <si>
    <t>23.2</t>
  </si>
  <si>
    <t>23.2.1</t>
  </si>
  <si>
    <t>23.2.2</t>
  </si>
  <si>
    <t>23.2.3</t>
  </si>
  <si>
    <t>23.2.4</t>
  </si>
  <si>
    <t>23.2.5</t>
  </si>
  <si>
    <t>23.2.6</t>
  </si>
  <si>
    <t>23.2.7</t>
  </si>
  <si>
    <t>23.2.8</t>
  </si>
  <si>
    <t>23.3</t>
  </si>
  <si>
    <t>23.3.1</t>
  </si>
  <si>
    <t>23.3.2</t>
  </si>
  <si>
    <t>23.3.3</t>
  </si>
  <si>
    <t>23.3.4</t>
  </si>
  <si>
    <t>23.3.5</t>
  </si>
  <si>
    <t>23.3.6</t>
  </si>
  <si>
    <t>23.3.7</t>
  </si>
  <si>
    <t>23.3.8</t>
  </si>
  <si>
    <t>23.3.9</t>
  </si>
  <si>
    <t>23.3.10</t>
  </si>
  <si>
    <t>23.3.11</t>
  </si>
  <si>
    <t>23.3.12</t>
  </si>
  <si>
    <t>23.3.13</t>
  </si>
  <si>
    <t>23.3.14</t>
  </si>
  <si>
    <t>23.3.15</t>
  </si>
  <si>
    <t>23.3.16</t>
  </si>
  <si>
    <t>23.3.17</t>
  </si>
  <si>
    <t>23.3.18</t>
  </si>
  <si>
    <t>23.3.19</t>
  </si>
  <si>
    <t>23.3.20</t>
  </si>
  <si>
    <t>23.3.21</t>
  </si>
  <si>
    <t>23.3.22</t>
  </si>
  <si>
    <t>23.3.23</t>
  </si>
  <si>
    <t>23.4</t>
  </si>
  <si>
    <t>23.4.1</t>
  </si>
  <si>
    <t>23.4.2</t>
  </si>
  <si>
    <t>23.4.3</t>
  </si>
  <si>
    <t>23.4.4</t>
  </si>
  <si>
    <t>23.4.5</t>
  </si>
  <si>
    <t>23.4.6</t>
  </si>
  <si>
    <t>23.4.7</t>
  </si>
  <si>
    <t>23.4.8</t>
  </si>
  <si>
    <t>23.4.9</t>
  </si>
  <si>
    <t>23.4.10</t>
  </si>
  <si>
    <t>23.4.11</t>
  </si>
  <si>
    <t>23.4.12</t>
  </si>
  <si>
    <t>23.4.13</t>
  </si>
  <si>
    <t>23.4.14</t>
  </si>
  <si>
    <t>23.4.15</t>
  </si>
  <si>
    <t>23.4.16</t>
  </si>
  <si>
    <t>23.4.17</t>
  </si>
  <si>
    <t>23.4.18</t>
  </si>
  <si>
    <t>23.4.19</t>
  </si>
  <si>
    <t>23.4.20</t>
  </si>
  <si>
    <t>23.4.21</t>
  </si>
  <si>
    <t>24.5</t>
  </si>
  <si>
    <t>24.6</t>
  </si>
  <si>
    <t>24.7</t>
  </si>
  <si>
    <t>24.8</t>
  </si>
  <si>
    <t>24.9</t>
  </si>
  <si>
    <t>24.10</t>
  </si>
  <si>
    <t>24.11</t>
  </si>
  <si>
    <t>24.12</t>
  </si>
  <si>
    <t>24.13</t>
  </si>
  <si>
    <t>24.14</t>
  </si>
  <si>
    <t>24.14.1</t>
  </si>
  <si>
    <t>24.14.2</t>
  </si>
  <si>
    <t>24.14.3</t>
  </si>
  <si>
    <t>24.14.4</t>
  </si>
  <si>
    <t>24.14.5</t>
  </si>
  <si>
    <t>24.14.6</t>
  </si>
  <si>
    <t>24.15</t>
  </si>
  <si>
    <t>24.16</t>
  </si>
  <si>
    <t>24.17</t>
  </si>
  <si>
    <t>24.18</t>
  </si>
  <si>
    <t>24.19</t>
  </si>
  <si>
    <t>24.20</t>
  </si>
  <si>
    <t>24.20.1</t>
  </si>
  <si>
    <t>24.20.1.1</t>
  </si>
  <si>
    <t>24.20.1.2</t>
  </si>
  <si>
    <t>24.20.1.3</t>
  </si>
  <si>
    <t>24.20.1.4</t>
  </si>
  <si>
    <t>24.20.1.5</t>
  </si>
  <si>
    <t>24.20.1.6</t>
  </si>
  <si>
    <t>24.20.2</t>
  </si>
  <si>
    <t>24.20.3</t>
  </si>
  <si>
    <t>24.20.4</t>
  </si>
  <si>
    <t>24.20.5</t>
  </si>
  <si>
    <t>24.20.6</t>
  </si>
  <si>
    <t>24.20.7</t>
  </si>
  <si>
    <t>24.20.8</t>
  </si>
  <si>
    <t>24.20.9</t>
  </si>
  <si>
    <t>24.20.10</t>
  </si>
  <si>
    <t>25</t>
  </si>
  <si>
    <t xml:space="preserve">27. </t>
  </si>
  <si>
    <t>Monitori vitalnih funkcija (8kom) sa jednom centralnom stanicom za potrebe neurokirurškog JIL-a</t>
  </si>
  <si>
    <t>Monitori vitalnih funkcija (6 kom) sa jednom centralnom stanicom za potrebe neurokirurškog post intezivnog odjela</t>
  </si>
  <si>
    <t>T R O Š K O V N I K
Nabava opreme za potrebe dnevnih bolnica i jednodnevnih kirurgija Kliničkog bolničkog centra Sestre milosrdnice za realizaciju projekta Opremanje novih objekata objedinjenog hitnog bolničkog prijema i dnevnih bolnica i jednodnevnih kirurgija te uređenje Klinike za neurokirurgiju KBC-a Sestre milosrdnice broj C5.1. R1-I7
evidencijski broj nabave 145/2023</t>
  </si>
  <si>
    <t>1.16.1</t>
  </si>
  <si>
    <t>1.16.2</t>
  </si>
  <si>
    <t>1.16.3</t>
  </si>
  <si>
    <t>1.16.4</t>
  </si>
  <si>
    <t>1.16.5</t>
  </si>
  <si>
    <t>1.16.6</t>
  </si>
  <si>
    <t>1.16.7</t>
  </si>
  <si>
    <t>1.16.8</t>
  </si>
  <si>
    <t>1.16.9</t>
  </si>
  <si>
    <t>1.16.10</t>
  </si>
  <si>
    <t>1.16.11</t>
  </si>
  <si>
    <t>1.16.12</t>
  </si>
  <si>
    <t>1.16.13</t>
  </si>
  <si>
    <t>1.16.14</t>
  </si>
  <si>
    <t>1.16.15</t>
  </si>
  <si>
    <t>1.16.16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</si>
</sst>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charset val="238"/>
    </font>
    <font>
      <sz val="10"/>
      <name val="Arial"/>
      <family val="2"/>
      <charset val="238"/>
    </font>
    <font>
      <sz val="11"/>
      <color rgb="FF000000"/>
      <name val="Calibri"/>
      <family val="2"/>
      <charset val="238"/>
    </font>
    <font>
      <sz val="11"/>
      <color theme="1"/>
      <name val="Arial"/>
      <family val="2"/>
      <charset val="238"/>
    </font>
    <font>
      <sz val="11"/>
      <name val="Arial"/>
      <family val="2"/>
      <charset val="238"/>
    </font>
    <font>
      <b/>
      <sz val="11"/>
      <name val="Arial"/>
      <family val="2"/>
      <charset val="238"/>
    </font>
    <font>
      <sz val="11"/>
      <color rgb="FFFF0000"/>
      <name val="Arial"/>
      <family val="2"/>
      <charset val="238"/>
    </font>
    <font>
      <sz val="11"/>
      <color rgb="FF222222"/>
      <name val="Arial"/>
      <family val="2"/>
      <charset val="238"/>
    </font>
    <font>
      <b/>
      <sz val="11"/>
      <color indexed="12"/>
      <name val="Arial"/>
      <family val="2"/>
      <charset val="238"/>
    </font>
    <font>
      <sz val="11"/>
      <color indexed="8"/>
      <name val="Arial"/>
      <family val="2"/>
      <charset val="238"/>
    </font>
    <font>
      <sz val="11"/>
      <color rgb="FF222222"/>
      <name val="Times New Roman"/>
      <family val="1"/>
      <charset val="238"/>
    </font>
    <font>
      <b/>
      <sz val="11"/>
      <color indexed="8"/>
      <name val="Arial"/>
      <family val="2"/>
      <charset val="238"/>
    </font>
    <font>
      <sz val="11"/>
      <name val="Undefined"/>
    </font>
    <font>
      <sz val="11"/>
      <name val="Calibri"/>
      <family val="2"/>
      <charset val="238"/>
    </font>
    <font>
      <sz val="11"/>
      <name val="Malgun Gothic"/>
      <family val="2"/>
    </font>
    <font>
      <b/>
      <sz val="11"/>
      <name val="Undefined"/>
    </font>
    <font>
      <b/>
      <sz val="11"/>
      <name val="Calibri"/>
      <family val="2"/>
      <charset val="238"/>
      <scheme val="minor"/>
    </font>
  </fonts>
  <fills count="6">
    <fill>
      <patternFill patternType="none"/>
    </fill>
    <fill>
      <patternFill patternType="gray125"/>
    </fill>
    <fill>
      <patternFill patternType="solid">
        <fgColor rgb="FFFFFF00"/>
        <bgColor indexed="64"/>
      </patternFill>
    </fill>
    <fill>
      <patternFill patternType="solid">
        <fgColor rgb="FF00B050"/>
        <bgColor indexed="64"/>
      </patternFill>
    </fill>
    <fill>
      <patternFill patternType="solid">
        <fgColor theme="2" tint="-0.749992370372631"/>
        <bgColor indexed="64"/>
      </patternFill>
    </fill>
    <fill>
      <patternFill patternType="solid">
        <fgColor theme="6" tint="0.79998168889431442"/>
        <bgColor indexed="64"/>
      </patternFill>
    </fill>
  </fills>
  <borders count="46">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auto="1"/>
      </left>
      <right/>
      <top/>
      <bottom/>
      <diagonal/>
    </border>
    <border>
      <left/>
      <right style="thin">
        <color indexed="64"/>
      </right>
      <top/>
      <bottom style="thin">
        <color indexed="64"/>
      </bottom>
      <diagonal/>
    </border>
    <border>
      <left/>
      <right style="thin">
        <color auto="1"/>
      </right>
      <top style="thin">
        <color auto="1"/>
      </top>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top style="double">
        <color indexed="64"/>
      </top>
      <bottom/>
      <diagonal/>
    </border>
    <border>
      <left/>
      <right/>
      <top style="thin">
        <color indexed="64"/>
      </top>
      <bottom/>
      <diagonal/>
    </border>
    <border>
      <left/>
      <right/>
      <top style="thin">
        <color indexed="64"/>
      </top>
      <bottom style="thin">
        <color indexed="64"/>
      </bottom>
      <diagonal/>
    </border>
    <border>
      <left style="thin">
        <color auto="1"/>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double">
        <color indexed="64"/>
      </top>
      <bottom/>
      <diagonal/>
    </border>
    <border>
      <left style="medium">
        <color indexed="64"/>
      </left>
      <right/>
      <top style="medium">
        <color indexed="64"/>
      </top>
      <bottom/>
      <diagonal/>
    </border>
    <border>
      <left style="thin">
        <color indexed="64"/>
      </left>
      <right/>
      <top style="medium">
        <color indexed="64"/>
      </top>
      <bottom/>
      <diagonal/>
    </border>
  </borders>
  <cellStyleXfs count="11">
    <xf numFmtId="0" fontId="0" fillId="0" borderId="0"/>
    <xf numFmtId="0" fontId="3" fillId="0" borderId="0"/>
    <xf numFmtId="0" fontId="2" fillId="0" borderId="0"/>
    <xf numFmtId="0" fontId="2" fillId="0" borderId="0"/>
    <xf numFmtId="0" fontId="5" fillId="0" borderId="0"/>
    <xf numFmtId="0" fontId="4" fillId="0" borderId="0"/>
    <xf numFmtId="0" fontId="1" fillId="0" borderId="0"/>
    <xf numFmtId="0" fontId="6" fillId="0" borderId="0"/>
    <xf numFmtId="0" fontId="4" fillId="0" borderId="0"/>
    <xf numFmtId="0" fontId="7" fillId="0" borderId="0"/>
    <xf numFmtId="0" fontId="7" fillId="0" borderId="0"/>
  </cellStyleXfs>
  <cellXfs count="292">
    <xf numFmtId="0" fontId="0" fillId="0" borderId="0" xfId="0"/>
    <xf numFmtId="49" fontId="8" fillId="0" borderId="0" xfId="0" applyNumberFormat="1" applyFont="1" applyFill="1" applyBorder="1" applyAlignment="1" applyProtection="1">
      <alignment vertical="center" wrapText="1"/>
    </xf>
    <xf numFmtId="0" fontId="8" fillId="0" borderId="8" xfId="0" applyFont="1" applyBorder="1" applyAlignment="1">
      <alignment horizontal="center"/>
    </xf>
    <xf numFmtId="0" fontId="8" fillId="0" borderId="8" xfId="0" applyFont="1" applyFill="1" applyBorder="1" applyAlignment="1">
      <alignment horizontal="center"/>
    </xf>
    <xf numFmtId="4" fontId="8" fillId="0" borderId="8" xfId="0" applyNumberFormat="1" applyFont="1" applyFill="1" applyBorder="1" applyAlignment="1" applyProtection="1">
      <alignment horizontal="right" wrapText="1"/>
      <protection locked="0"/>
    </xf>
    <xf numFmtId="0" fontId="8" fillId="0" borderId="0" xfId="0" applyFont="1"/>
    <xf numFmtId="0" fontId="8" fillId="0" borderId="4" xfId="0" applyFont="1" applyBorder="1" applyAlignment="1">
      <alignment wrapText="1"/>
    </xf>
    <xf numFmtId="0" fontId="8" fillId="0" borderId="4" xfId="0" applyFont="1" applyBorder="1" applyAlignment="1">
      <alignment horizontal="left" wrapText="1"/>
    </xf>
    <xf numFmtId="0" fontId="9" fillId="0" borderId="0" xfId="0" applyFont="1" applyAlignment="1">
      <alignment wrapText="1"/>
    </xf>
    <xf numFmtId="2" fontId="8" fillId="0" borderId="5" xfId="0" applyNumberFormat="1" applyFont="1" applyBorder="1" applyAlignment="1">
      <alignment vertical="center" wrapText="1"/>
    </xf>
    <xf numFmtId="0" fontId="8" fillId="0" borderId="4" xfId="0" applyFont="1" applyBorder="1" applyAlignment="1">
      <alignment vertical="center" wrapText="1"/>
    </xf>
    <xf numFmtId="0" fontId="8" fillId="0" borderId="4" xfId="0" applyFont="1" applyBorder="1"/>
    <xf numFmtId="0" fontId="8" fillId="0" borderId="4" xfId="0" applyFont="1" applyBorder="1" applyAlignment="1">
      <alignment vertical="center"/>
    </xf>
    <xf numFmtId="0" fontId="9" fillId="0" borderId="8" xfId="0" applyFont="1" applyBorder="1" applyAlignment="1">
      <alignment horizontal="center"/>
    </xf>
    <xf numFmtId="0" fontId="9" fillId="0" borderId="8" xfId="0" applyFont="1" applyFill="1" applyBorder="1" applyAlignment="1">
      <alignment horizontal="center"/>
    </xf>
    <xf numFmtId="4" fontId="9" fillId="0" borderId="8" xfId="0" applyNumberFormat="1" applyFont="1" applyFill="1" applyBorder="1" applyAlignment="1" applyProtection="1">
      <alignment horizontal="right" wrapText="1"/>
      <protection locked="0"/>
    </xf>
    <xf numFmtId="0" fontId="9" fillId="0" borderId="4" xfId="0" applyFont="1" applyBorder="1"/>
    <xf numFmtId="0" fontId="7" fillId="0" borderId="4" xfId="0" applyFont="1" applyBorder="1" applyAlignment="1">
      <alignment wrapText="1"/>
    </xf>
    <xf numFmtId="0" fontId="7" fillId="0" borderId="4" xfId="0" applyFont="1" applyBorder="1"/>
    <xf numFmtId="0" fontId="7" fillId="0" borderId="0" xfId="0" applyFont="1" applyAlignment="1">
      <alignment wrapText="1"/>
    </xf>
    <xf numFmtId="0" fontId="8" fillId="0" borderId="0" xfId="0" applyFont="1" applyBorder="1" applyAlignment="1">
      <alignment horizontal="center"/>
    </xf>
    <xf numFmtId="0" fontId="11" fillId="0" borderId="4" xfId="0" applyFont="1" applyBorder="1" applyAlignment="1">
      <alignment wrapText="1"/>
    </xf>
    <xf numFmtId="0" fontId="8" fillId="0" borderId="0" xfId="0" applyFont="1" applyAlignment="1">
      <alignment horizontal="left"/>
    </xf>
    <xf numFmtId="4" fontId="8" fillId="0" borderId="0" xfId="0" applyNumberFormat="1" applyFont="1" applyFill="1" applyAlignment="1">
      <alignment horizontal="right"/>
    </xf>
    <xf numFmtId="4" fontId="8" fillId="0" borderId="0" xfId="0" applyNumberFormat="1" applyFont="1" applyAlignment="1">
      <alignment horizontal="right"/>
    </xf>
    <xf numFmtId="4" fontId="8" fillId="0" borderId="0" xfId="0" applyNumberFormat="1" applyFont="1" applyFill="1"/>
    <xf numFmtId="164" fontId="8" fillId="0" borderId="0" xfId="0" applyNumberFormat="1" applyFont="1"/>
    <xf numFmtId="0" fontId="9" fillId="0" borderId="1" xfId="0" applyFont="1" applyBorder="1" applyAlignment="1" applyProtection="1">
      <alignment horizontal="center" vertical="center" wrapText="1"/>
    </xf>
    <xf numFmtId="0" fontId="9" fillId="0" borderId="2" xfId="0" applyFont="1" applyBorder="1" applyAlignment="1" applyProtection="1">
      <alignment horizontal="center" vertical="center" wrapText="1"/>
    </xf>
    <xf numFmtId="4" fontId="9" fillId="0" borderId="2" xfId="0" applyNumberFormat="1" applyFont="1" applyBorder="1" applyAlignment="1" applyProtection="1">
      <alignment horizontal="center" vertical="center" wrapText="1"/>
    </xf>
    <xf numFmtId="4" fontId="9" fillId="0" borderId="3" xfId="0" applyNumberFormat="1" applyFont="1" applyBorder="1" applyAlignment="1" applyProtection="1">
      <alignment horizontal="center" vertical="center" wrapText="1"/>
    </xf>
    <xf numFmtId="0" fontId="8" fillId="0" borderId="0" xfId="0" applyFont="1" applyFill="1" applyBorder="1" applyAlignment="1" applyProtection="1">
      <alignment vertical="center" wrapText="1"/>
    </xf>
    <xf numFmtId="164" fontId="8"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9" fillId="2" borderId="0" xfId="0" applyNumberFormat="1" applyFont="1" applyFill="1" applyBorder="1" applyAlignment="1" applyProtection="1">
      <alignment horizontal="left" vertical="center" wrapText="1"/>
    </xf>
    <xf numFmtId="49" fontId="8" fillId="0" borderId="4" xfId="0" applyNumberFormat="1" applyFont="1" applyFill="1" applyBorder="1" applyAlignment="1" applyProtection="1">
      <alignment horizontal="center" vertical="center" wrapText="1"/>
    </xf>
    <xf numFmtId="0" fontId="7" fillId="0" borderId="5" xfId="0" applyFont="1" applyBorder="1" applyAlignment="1">
      <alignment vertical="center" wrapText="1"/>
    </xf>
    <xf numFmtId="0" fontId="8" fillId="0" borderId="4" xfId="0" applyNumberFormat="1" applyFont="1" applyFill="1" applyBorder="1" applyAlignment="1" applyProtection="1">
      <alignment horizontal="left" vertical="top" wrapText="1"/>
    </xf>
    <xf numFmtId="2" fontId="7" fillId="0" borderId="5" xfId="0" applyNumberFormat="1" applyFont="1" applyBorder="1" applyAlignment="1">
      <alignment vertical="center" wrapText="1"/>
    </xf>
    <xf numFmtId="0" fontId="9" fillId="0" borderId="4" xfId="0" applyNumberFormat="1" applyFont="1" applyFill="1" applyBorder="1" applyAlignment="1" applyProtection="1">
      <alignment horizontal="left" vertical="top" wrapText="1"/>
    </xf>
    <xf numFmtId="0" fontId="9" fillId="0" borderId="0" xfId="0" applyFont="1" applyFill="1" applyBorder="1" applyAlignment="1" applyProtection="1">
      <alignment vertical="center" wrapText="1"/>
    </xf>
    <xf numFmtId="164" fontId="9" fillId="0" borderId="0" xfId="0" applyNumberFormat="1" applyFont="1" applyFill="1" applyBorder="1" applyAlignment="1" applyProtection="1">
      <alignment vertical="center" wrapText="1"/>
    </xf>
    <xf numFmtId="0" fontId="8" fillId="0" borderId="6" xfId="0" applyFont="1" applyFill="1" applyBorder="1" applyAlignment="1" applyProtection="1">
      <alignment horizontal="center"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top" wrapText="1"/>
    </xf>
    <xf numFmtId="0" fontId="9" fillId="0" borderId="0" xfId="0" applyFont="1" applyFill="1" applyBorder="1" applyAlignment="1" applyProtection="1">
      <alignment horizontal="left" vertical="center" wrapText="1"/>
    </xf>
    <xf numFmtId="0" fontId="8" fillId="0" borderId="4" xfId="0" applyFont="1" applyFill="1" applyBorder="1" applyAlignment="1" applyProtection="1">
      <alignment horizontal="left" vertical="center" wrapText="1"/>
    </xf>
    <xf numFmtId="0" fontId="7" fillId="0" borderId="12" xfId="0" applyFont="1" applyBorder="1" applyAlignment="1">
      <alignment vertical="center" wrapText="1"/>
    </xf>
    <xf numFmtId="0" fontId="8" fillId="0" borderId="15" xfId="0" applyNumberFormat="1" applyFont="1" applyFill="1" applyBorder="1" applyAlignment="1" applyProtection="1">
      <alignment horizontal="left" vertical="top" wrapText="1"/>
    </xf>
    <xf numFmtId="0" fontId="7" fillId="0" borderId="5" xfId="0" applyFont="1" applyBorder="1" applyAlignment="1">
      <alignment horizontal="left" vertical="center" wrapText="1"/>
    </xf>
    <xf numFmtId="0" fontId="8" fillId="2" borderId="0" xfId="0" applyFont="1" applyFill="1" applyBorder="1" applyAlignment="1" applyProtection="1">
      <alignment vertical="center" wrapText="1"/>
    </xf>
    <xf numFmtId="164" fontId="8" fillId="2" borderId="0" xfId="0" applyNumberFormat="1" applyFont="1" applyFill="1" applyBorder="1" applyAlignment="1" applyProtection="1">
      <alignment vertical="center" wrapText="1"/>
    </xf>
    <xf numFmtId="0" fontId="8" fillId="0" borderId="5" xfId="0" applyFont="1" applyFill="1" applyBorder="1" applyAlignment="1">
      <alignment vertical="center" wrapText="1"/>
    </xf>
    <xf numFmtId="0" fontId="8" fillId="0" borderId="5" xfId="0" applyFont="1" applyBorder="1" applyAlignment="1">
      <alignment vertical="center" wrapText="1"/>
    </xf>
    <xf numFmtId="0" fontId="8" fillId="3" borderId="0" xfId="0" applyFont="1" applyFill="1" applyBorder="1" applyAlignment="1" applyProtection="1">
      <alignment vertical="center" wrapText="1"/>
    </xf>
    <xf numFmtId="164" fontId="8" fillId="3" borderId="0" xfId="0" applyNumberFormat="1" applyFont="1" applyFill="1" applyBorder="1" applyAlignment="1" applyProtection="1">
      <alignment vertical="center" wrapText="1"/>
    </xf>
    <xf numFmtId="0" fontId="8" fillId="4" borderId="0" xfId="0" applyFont="1" applyFill="1" applyBorder="1" applyAlignment="1" applyProtection="1">
      <alignment vertical="center" wrapText="1"/>
    </xf>
    <xf numFmtId="164" fontId="8" fillId="4" borderId="0" xfId="0" applyNumberFormat="1" applyFont="1" applyFill="1" applyBorder="1" applyAlignment="1" applyProtection="1">
      <alignment vertical="center" wrapText="1"/>
    </xf>
    <xf numFmtId="0" fontId="13" fillId="0" borderId="29" xfId="0" applyFont="1" applyBorder="1" applyAlignment="1">
      <alignment horizontal="left" vertical="top" wrapText="1"/>
    </xf>
    <xf numFmtId="0" fontId="8" fillId="0" borderId="0" xfId="0" applyFont="1" applyFill="1" applyBorder="1" applyAlignment="1">
      <alignment horizontal="center"/>
    </xf>
    <xf numFmtId="4" fontId="8" fillId="0" borderId="0" xfId="0" applyNumberFormat="1" applyFont="1" applyFill="1" applyBorder="1" applyAlignment="1" applyProtection="1">
      <alignment horizontal="right" wrapText="1"/>
      <protection locked="0"/>
    </xf>
    <xf numFmtId="4" fontId="8" fillId="0" borderId="0" xfId="0" applyNumberFormat="1" applyFont="1" applyFill="1" applyBorder="1" applyAlignment="1" applyProtection="1">
      <alignment horizontal="right" wrapText="1"/>
    </xf>
    <xf numFmtId="0" fontId="8" fillId="0" borderId="4" xfId="0" applyFont="1" applyFill="1" applyBorder="1" applyAlignment="1" applyProtection="1">
      <alignment horizontal="center" vertical="center" wrapText="1"/>
    </xf>
    <xf numFmtId="3" fontId="8" fillId="0" borderId="4" xfId="0" applyNumberFormat="1" applyFont="1" applyFill="1" applyBorder="1" applyAlignment="1" applyProtection="1">
      <alignment horizontal="center" vertical="center" wrapText="1"/>
      <protection locked="0"/>
    </xf>
    <xf numFmtId="0" fontId="8" fillId="0" borderId="5" xfId="0" applyFont="1" applyBorder="1" applyAlignment="1">
      <alignment horizontal="center"/>
    </xf>
    <xf numFmtId="0" fontId="8" fillId="0" borderId="5" xfId="0" applyFont="1" applyFill="1" applyBorder="1" applyAlignment="1">
      <alignment horizontal="center"/>
    </xf>
    <xf numFmtId="4" fontId="8" fillId="0" borderId="5" xfId="0" applyNumberFormat="1" applyFont="1" applyFill="1" applyBorder="1" applyAlignment="1" applyProtection="1">
      <alignment horizontal="right" wrapText="1"/>
      <protection locked="0"/>
    </xf>
    <xf numFmtId="0" fontId="13" fillId="0" borderId="38" xfId="0" applyFont="1" applyBorder="1" applyAlignment="1">
      <alignment horizontal="left" vertical="center" wrapText="1"/>
    </xf>
    <xf numFmtId="49" fontId="8" fillId="0" borderId="4" xfId="0" applyNumberFormat="1" applyFont="1" applyFill="1" applyBorder="1" applyAlignment="1" applyProtection="1">
      <alignment vertical="center" wrapText="1"/>
    </xf>
    <xf numFmtId="49" fontId="8" fillId="0" borderId="15" xfId="0" applyNumberFormat="1" applyFont="1" applyFill="1" applyBorder="1" applyAlignment="1" applyProtection="1">
      <alignment vertical="center" wrapText="1"/>
    </xf>
    <xf numFmtId="4" fontId="8" fillId="0" borderId="0" xfId="0" applyNumberFormat="1" applyFont="1"/>
    <xf numFmtId="49" fontId="8" fillId="0" borderId="9" xfId="0" applyNumberFormat="1" applyFont="1" applyFill="1" applyBorder="1" applyAlignment="1" applyProtection="1">
      <alignment horizontal="center" vertical="center" wrapText="1"/>
    </xf>
    <xf numFmtId="0" fontId="8" fillId="0" borderId="0" xfId="0" applyFont="1" applyFill="1" applyAlignment="1">
      <alignment horizontal="left" vertical="center" wrapText="1"/>
    </xf>
    <xf numFmtId="0" fontId="8" fillId="0" borderId="0" xfId="0" applyFont="1" applyFill="1" applyAlignment="1">
      <alignment horizontal="left" wrapText="1"/>
    </xf>
    <xf numFmtId="0" fontId="8" fillId="0" borderId="0" xfId="0" applyFont="1" applyFill="1"/>
    <xf numFmtId="0" fontId="8" fillId="0" borderId="0" xfId="0" applyFont="1" applyAlignment="1">
      <alignment horizontal="center" vertical="center"/>
    </xf>
    <xf numFmtId="0" fontId="8" fillId="0" borderId="16" xfId="0" applyNumberFormat="1" applyFont="1" applyFill="1" applyBorder="1" applyAlignment="1" applyProtection="1">
      <alignment horizontal="left" vertical="top" wrapText="1"/>
    </xf>
    <xf numFmtId="0" fontId="9" fillId="2" borderId="42" xfId="0" applyNumberFormat="1" applyFont="1" applyFill="1" applyBorder="1" applyAlignment="1" applyProtection="1">
      <alignment horizontal="left" vertical="center" wrapText="1"/>
    </xf>
    <xf numFmtId="49" fontId="8" fillId="0" borderId="16" xfId="0" applyNumberFormat="1" applyFont="1" applyFill="1" applyBorder="1" applyAlignment="1" applyProtection="1">
      <alignment horizontal="center" vertical="center" wrapText="1"/>
    </xf>
    <xf numFmtId="0" fontId="7" fillId="0" borderId="19" xfId="0" applyFont="1" applyBorder="1" applyAlignment="1">
      <alignment vertical="center" wrapText="1"/>
    </xf>
    <xf numFmtId="0" fontId="9" fillId="0" borderId="13" xfId="0" applyFont="1" applyFill="1" applyBorder="1" applyAlignment="1" applyProtection="1">
      <alignment horizontal="center" vertical="center" wrapText="1"/>
    </xf>
    <xf numFmtId="0" fontId="9" fillId="0" borderId="31" xfId="0" applyFont="1" applyFill="1" applyBorder="1" applyAlignment="1" applyProtection="1">
      <alignment horizontal="left" vertical="center" wrapText="1"/>
    </xf>
    <xf numFmtId="0" fontId="8" fillId="0" borderId="38" xfId="0" applyFont="1" applyFill="1" applyBorder="1" applyAlignment="1" applyProtection="1">
      <alignment horizontal="center" vertical="center" wrapText="1"/>
    </xf>
    <xf numFmtId="0" fontId="9" fillId="0" borderId="23" xfId="0" applyFont="1" applyFill="1" applyBorder="1" applyAlignment="1" applyProtection="1">
      <alignment horizontal="left" vertical="center" wrapText="1"/>
    </xf>
    <xf numFmtId="0" fontId="7" fillId="0" borderId="16" xfId="0" applyFont="1" applyBorder="1" applyAlignment="1">
      <alignment vertical="center" wrapText="1"/>
    </xf>
    <xf numFmtId="0" fontId="8" fillId="0" borderId="19" xfId="0" applyFont="1" applyFill="1" applyBorder="1" applyAlignment="1">
      <alignment vertical="center" wrapText="1"/>
    </xf>
    <xf numFmtId="0" fontId="9" fillId="0" borderId="1" xfId="0" applyFont="1" applyFill="1" applyBorder="1" applyAlignment="1" applyProtection="1">
      <alignment horizontal="center" vertical="center" wrapText="1"/>
    </xf>
    <xf numFmtId="0" fontId="8" fillId="0" borderId="19" xfId="0" applyFont="1" applyBorder="1" applyAlignment="1">
      <alignment vertical="center" wrapText="1"/>
    </xf>
    <xf numFmtId="0" fontId="8" fillId="0" borderId="29" xfId="0" applyFont="1" applyBorder="1" applyAlignment="1">
      <alignment horizontal="left" vertical="top" wrapText="1"/>
    </xf>
    <xf numFmtId="0" fontId="8" fillId="0" borderId="38" xfId="0" applyFont="1" applyBorder="1" applyAlignment="1">
      <alignment horizontal="left" vertical="center" wrapText="1"/>
    </xf>
    <xf numFmtId="0" fontId="8" fillId="0" borderId="4" xfId="0" applyFont="1" applyFill="1" applyBorder="1" applyAlignment="1" applyProtection="1">
      <alignment horizontal="center" vertical="top" wrapText="1"/>
    </xf>
    <xf numFmtId="4" fontId="9" fillId="0" borderId="4" xfId="0" applyNumberFormat="1" applyFont="1" applyFill="1" applyBorder="1" applyAlignment="1" applyProtection="1">
      <alignment horizontal="right" vertical="center" wrapText="1"/>
      <protection locked="0"/>
    </xf>
    <xf numFmtId="0" fontId="9" fillId="2" borderId="13" xfId="0" applyNumberFormat="1" applyFont="1" applyFill="1" applyBorder="1" applyAlignment="1" applyProtection="1">
      <alignment horizontal="left" vertical="center" wrapText="1"/>
    </xf>
    <xf numFmtId="0" fontId="8" fillId="0" borderId="33" xfId="0" applyNumberFormat="1" applyFont="1" applyFill="1" applyBorder="1" applyAlignment="1" applyProtection="1">
      <alignment horizontal="left" vertical="top" wrapText="1"/>
    </xf>
    <xf numFmtId="0" fontId="8" fillId="0" borderId="9" xfId="0" applyNumberFormat="1" applyFont="1" applyFill="1" applyBorder="1" applyAlignment="1" applyProtection="1">
      <alignment horizontal="left" vertical="top" wrapText="1"/>
    </xf>
    <xf numFmtId="0" fontId="8" fillId="0" borderId="40" xfId="0" applyFont="1" applyFill="1" applyBorder="1" applyAlignment="1" applyProtection="1">
      <alignment vertical="top" wrapText="1"/>
    </xf>
    <xf numFmtId="0" fontId="8" fillId="0" borderId="0" xfId="0" applyFont="1" applyFill="1" applyBorder="1" applyAlignment="1" applyProtection="1">
      <alignment vertical="top" wrapText="1"/>
    </xf>
    <xf numFmtId="0" fontId="8" fillId="0" borderId="4" xfId="0" applyFont="1" applyBorder="1" applyAlignment="1">
      <alignment horizontal="center"/>
    </xf>
    <xf numFmtId="0" fontId="8" fillId="0" borderId="4" xfId="0" applyFont="1" applyFill="1" applyBorder="1" applyAlignment="1">
      <alignment horizontal="center"/>
    </xf>
    <xf numFmtId="4" fontId="8" fillId="0" borderId="4" xfId="0" applyNumberFormat="1" applyFont="1" applyFill="1" applyBorder="1" applyAlignment="1" applyProtection="1">
      <alignment horizontal="right" wrapText="1"/>
      <protection locked="0"/>
    </xf>
    <xf numFmtId="4" fontId="9" fillId="0" borderId="4" xfId="0" applyNumberFormat="1" applyFont="1" applyFill="1" applyBorder="1" applyAlignment="1" applyProtection="1">
      <alignment horizontal="right" wrapText="1"/>
      <protection locked="0"/>
    </xf>
    <xf numFmtId="49" fontId="8" fillId="0" borderId="5"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left" vertical="top" wrapText="1"/>
    </xf>
    <xf numFmtId="0" fontId="8" fillId="0" borderId="13" xfId="0" applyFont="1" applyFill="1" applyBorder="1" applyAlignment="1" applyProtection="1">
      <alignment horizontal="center" vertical="center" wrapText="1"/>
    </xf>
    <xf numFmtId="0" fontId="8" fillId="0" borderId="23" xfId="0" applyFont="1" applyFill="1" applyBorder="1" applyAlignment="1">
      <alignment horizontal="left" vertical="center" wrapText="1"/>
    </xf>
    <xf numFmtId="0" fontId="8" fillId="0" borderId="32" xfId="0" applyFont="1" applyFill="1" applyBorder="1" applyAlignment="1">
      <alignment horizontal="left" vertical="top" wrapText="1"/>
    </xf>
    <xf numFmtId="0" fontId="8" fillId="0" borderId="5" xfId="0" applyFont="1" applyFill="1" applyBorder="1" applyAlignment="1" applyProtection="1">
      <alignment horizontal="center" vertical="top" wrapText="1"/>
    </xf>
    <xf numFmtId="3" fontId="8" fillId="0" borderId="5" xfId="0" applyNumberFormat="1" applyFont="1" applyFill="1" applyBorder="1" applyAlignment="1" applyProtection="1">
      <alignment horizontal="center" vertical="center" wrapText="1"/>
      <protection locked="0"/>
    </xf>
    <xf numFmtId="4" fontId="9" fillId="0" borderId="5" xfId="0" applyNumberFormat="1" applyFont="1" applyFill="1" applyBorder="1" applyAlignment="1" applyProtection="1">
      <alignment horizontal="right" vertical="center" wrapText="1"/>
      <protection locked="0"/>
    </xf>
    <xf numFmtId="0" fontId="9" fillId="0" borderId="20" xfId="0" applyFont="1" applyFill="1" applyBorder="1" applyAlignment="1" applyProtection="1">
      <alignment horizontal="left" vertical="center" wrapText="1"/>
    </xf>
    <xf numFmtId="0" fontId="13" fillId="0" borderId="23" xfId="0" applyFont="1" applyBorder="1" applyAlignment="1">
      <alignment horizontal="left" vertical="center" wrapText="1"/>
    </xf>
    <xf numFmtId="0" fontId="13" fillId="0" borderId="32" xfId="0" applyFont="1" applyBorder="1" applyAlignment="1">
      <alignment horizontal="left" vertical="top" wrapText="1"/>
    </xf>
    <xf numFmtId="0" fontId="9" fillId="0" borderId="2" xfId="0" applyFont="1" applyBorder="1" applyAlignment="1">
      <alignment horizontal="center"/>
    </xf>
    <xf numFmtId="0" fontId="9" fillId="0" borderId="2" xfId="0" applyFont="1" applyFill="1" applyBorder="1" applyAlignment="1">
      <alignment horizontal="center"/>
    </xf>
    <xf numFmtId="4" fontId="9" fillId="0" borderId="2" xfId="0" applyNumberFormat="1" applyFont="1" applyFill="1" applyBorder="1" applyAlignment="1" applyProtection="1">
      <alignment horizontal="right" wrapText="1"/>
      <protection locked="0"/>
    </xf>
    <xf numFmtId="0" fontId="8" fillId="0" borderId="4" xfId="0" applyFont="1" applyFill="1" applyBorder="1" applyAlignment="1">
      <alignment vertical="center" wrapText="1"/>
    </xf>
    <xf numFmtId="0" fontId="9" fillId="2" borderId="20" xfId="0" applyNumberFormat="1" applyFont="1" applyFill="1" applyBorder="1" applyAlignment="1" applyProtection="1">
      <alignment horizontal="left" vertical="center" wrapText="1"/>
    </xf>
    <xf numFmtId="0" fontId="8" fillId="0" borderId="12" xfId="0" applyNumberFormat="1" applyFont="1" applyFill="1" applyBorder="1" applyAlignment="1" applyProtection="1">
      <alignment horizontal="left" vertical="top" wrapText="1"/>
    </xf>
    <xf numFmtId="0" fontId="9" fillId="0" borderId="17" xfId="0" applyFont="1" applyBorder="1" applyAlignment="1">
      <alignment horizontal="center"/>
    </xf>
    <xf numFmtId="0" fontId="9" fillId="0" borderId="17" xfId="0" applyFont="1" applyFill="1" applyBorder="1" applyAlignment="1">
      <alignment horizontal="center"/>
    </xf>
    <xf numFmtId="4" fontId="9" fillId="0" borderId="17" xfId="0" applyNumberFormat="1" applyFont="1" applyFill="1" applyBorder="1" applyAlignment="1" applyProtection="1">
      <alignment horizontal="right" wrapText="1"/>
      <protection locked="0"/>
    </xf>
    <xf numFmtId="0" fontId="8" fillId="0" borderId="30" xfId="0" applyFont="1" applyFill="1" applyBorder="1" applyAlignment="1">
      <alignment horizontal="center"/>
    </xf>
    <xf numFmtId="4" fontId="8" fillId="0" borderId="30" xfId="0" applyNumberFormat="1" applyFont="1" applyFill="1" applyBorder="1" applyAlignment="1" applyProtection="1">
      <alignment horizontal="right" wrapText="1"/>
      <protection locked="0"/>
    </xf>
    <xf numFmtId="49" fontId="8" fillId="0" borderId="16" xfId="0" applyNumberFormat="1" applyFont="1" applyFill="1" applyBorder="1" applyAlignment="1" applyProtection="1">
      <alignment vertical="center" wrapText="1"/>
    </xf>
    <xf numFmtId="0" fontId="9" fillId="0" borderId="23" xfId="0" applyFont="1" applyFill="1" applyBorder="1" applyAlignment="1">
      <alignment horizontal="left" vertical="center" wrapText="1"/>
    </xf>
    <xf numFmtId="0" fontId="9" fillId="0" borderId="32" xfId="0" applyFont="1" applyFill="1" applyBorder="1" applyAlignment="1">
      <alignment horizontal="left" vertical="top" wrapText="1"/>
    </xf>
    <xf numFmtId="49" fontId="9" fillId="0" borderId="16" xfId="0" applyNumberFormat="1" applyFont="1" applyFill="1" applyBorder="1" applyAlignment="1" applyProtection="1">
      <alignment horizontal="center" vertical="center" wrapText="1"/>
    </xf>
    <xf numFmtId="49" fontId="9" fillId="0" borderId="1" xfId="0" applyNumberFormat="1" applyFont="1" applyFill="1" applyBorder="1" applyAlignment="1" applyProtection="1">
      <alignment horizontal="center" vertical="center" wrapText="1"/>
    </xf>
    <xf numFmtId="0" fontId="9" fillId="2" borderId="14" xfId="0" applyNumberFormat="1" applyFont="1" applyFill="1" applyBorder="1" applyAlignment="1" applyProtection="1">
      <alignment horizontal="left" vertical="center" wrapText="1"/>
    </xf>
    <xf numFmtId="0" fontId="9" fillId="0" borderId="31" xfId="0" applyFont="1" applyFill="1" applyBorder="1" applyAlignment="1">
      <alignment vertical="center" wrapText="1"/>
    </xf>
    <xf numFmtId="0" fontId="9" fillId="0" borderId="31" xfId="0" applyFont="1" applyFill="1" applyBorder="1" applyAlignment="1">
      <alignment horizontal="left" vertical="center"/>
    </xf>
    <xf numFmtId="49" fontId="8" fillId="0" borderId="19" xfId="0" applyNumberFormat="1" applyFont="1" applyFill="1" applyBorder="1" applyAlignment="1" applyProtection="1">
      <alignment horizontal="center" vertical="center" wrapText="1"/>
    </xf>
    <xf numFmtId="4" fontId="8" fillId="0" borderId="4" xfId="0" applyNumberFormat="1" applyFont="1" applyFill="1" applyBorder="1" applyAlignment="1" applyProtection="1">
      <alignment horizontal="right" vertical="center" wrapText="1"/>
      <protection locked="0"/>
    </xf>
    <xf numFmtId="0" fontId="8" fillId="0" borderId="5" xfId="0" applyFont="1" applyFill="1" applyBorder="1" applyAlignment="1" applyProtection="1">
      <alignment horizontal="center" vertical="center" wrapText="1"/>
    </xf>
    <xf numFmtId="4" fontId="8" fillId="0" borderId="5" xfId="0" applyNumberFormat="1" applyFont="1" applyFill="1" applyBorder="1" applyAlignment="1" applyProtection="1">
      <alignment horizontal="right" vertical="center" wrapText="1"/>
      <protection locked="0"/>
    </xf>
    <xf numFmtId="0" fontId="9" fillId="0" borderId="2" xfId="0" applyFont="1" applyFill="1" applyBorder="1" applyAlignment="1">
      <alignment horizontal="left" vertical="center" wrapText="1"/>
    </xf>
    <xf numFmtId="0" fontId="9" fillId="0" borderId="2" xfId="0" applyFont="1" applyFill="1" applyBorder="1" applyAlignment="1">
      <alignment horizontal="left" vertical="top" wrapText="1"/>
    </xf>
    <xf numFmtId="0" fontId="9" fillId="0" borderId="16" xfId="0" applyFont="1" applyFill="1" applyBorder="1" applyAlignment="1" applyProtection="1">
      <alignment horizontal="left" vertical="center" wrapText="1"/>
    </xf>
    <xf numFmtId="0" fontId="15" fillId="0" borderId="23" xfId="0" applyFont="1" applyBorder="1" applyAlignment="1">
      <alignment horizontal="left" vertical="center" wrapText="1"/>
    </xf>
    <xf numFmtId="0" fontId="15" fillId="0" borderId="32" xfId="0" applyFont="1" applyBorder="1" applyAlignment="1">
      <alignment horizontal="left" vertical="top" wrapText="1"/>
    </xf>
    <xf numFmtId="2" fontId="7" fillId="0" borderId="19" xfId="0" applyNumberFormat="1" applyFont="1" applyBorder="1" applyAlignment="1">
      <alignment vertical="center" wrapText="1"/>
    </xf>
    <xf numFmtId="2" fontId="7" fillId="0" borderId="16" xfId="0" applyNumberFormat="1" applyFont="1" applyBorder="1" applyAlignment="1">
      <alignment vertical="center" wrapText="1"/>
    </xf>
    <xf numFmtId="0" fontId="13" fillId="0" borderId="13" xfId="0" applyFont="1" applyBorder="1" applyAlignment="1">
      <alignment horizontal="center" vertical="center" wrapText="1"/>
    </xf>
    <xf numFmtId="0" fontId="15" fillId="0" borderId="13" xfId="0" applyFont="1" applyBorder="1" applyAlignment="1">
      <alignment horizontal="center" vertical="center" wrapText="1"/>
    </xf>
    <xf numFmtId="0" fontId="8" fillId="0" borderId="34" xfId="0" applyFont="1" applyFill="1" applyBorder="1" applyAlignment="1" applyProtection="1">
      <alignment vertical="top" wrapText="1"/>
    </xf>
    <xf numFmtId="0" fontId="8" fillId="0" borderId="10" xfId="0" applyFont="1" applyFill="1" applyBorder="1" applyAlignment="1" applyProtection="1">
      <alignment vertical="top" wrapText="1"/>
    </xf>
    <xf numFmtId="4" fontId="12" fillId="0" borderId="4" xfId="0" applyNumberFormat="1" applyFont="1" applyFill="1" applyBorder="1" applyAlignment="1" applyProtection="1">
      <alignment horizontal="right" vertical="center" wrapText="1"/>
      <protection locked="0"/>
    </xf>
    <xf numFmtId="0" fontId="8" fillId="0" borderId="28" xfId="0" applyNumberFormat="1" applyFont="1" applyFill="1" applyBorder="1" applyAlignment="1" applyProtection="1">
      <alignment horizontal="left" vertical="top" wrapText="1"/>
    </xf>
    <xf numFmtId="0" fontId="8" fillId="0" borderId="16" xfId="0" applyFont="1" applyBorder="1" applyAlignment="1">
      <alignment vertical="center" wrapText="1"/>
    </xf>
    <xf numFmtId="0" fontId="8" fillId="0" borderId="29" xfId="0" applyNumberFormat="1" applyFont="1" applyFill="1" applyBorder="1" applyAlignment="1" applyProtection="1">
      <alignment horizontal="left" vertical="top" wrapText="1"/>
    </xf>
    <xf numFmtId="49" fontId="8" fillId="0" borderId="28" xfId="0" applyNumberFormat="1" applyFont="1" applyFill="1" applyBorder="1" applyAlignment="1" applyProtection="1">
      <alignment vertical="center" wrapText="1"/>
    </xf>
    <xf numFmtId="0" fontId="8" fillId="0" borderId="16" xfId="0" applyFont="1" applyBorder="1" applyAlignment="1">
      <alignment wrapText="1"/>
    </xf>
    <xf numFmtId="0" fontId="8" fillId="0" borderId="5" xfId="0" applyFont="1" applyBorder="1"/>
    <xf numFmtId="49" fontId="8" fillId="0" borderId="29" xfId="0" applyNumberFormat="1" applyFont="1" applyFill="1" applyBorder="1" applyAlignment="1" applyProtection="1">
      <alignment vertical="center" wrapText="1"/>
    </xf>
    <xf numFmtId="0" fontId="8" fillId="0" borderId="5" xfId="0" applyFont="1" applyBorder="1" applyAlignment="1">
      <alignment wrapText="1"/>
    </xf>
    <xf numFmtId="0" fontId="9" fillId="0" borderId="16" xfId="0" applyFont="1" applyBorder="1" applyAlignment="1">
      <alignment horizontal="left" vertical="center" wrapText="1"/>
    </xf>
    <xf numFmtId="0" fontId="9" fillId="0" borderId="19" xfId="0" applyFont="1" applyBorder="1" applyAlignment="1">
      <alignment horizontal="center"/>
    </xf>
    <xf numFmtId="0" fontId="9" fillId="0" borderId="19" xfId="0" applyFont="1" applyFill="1" applyBorder="1" applyAlignment="1">
      <alignment horizontal="center"/>
    </xf>
    <xf numFmtId="4" fontId="9" fillId="0" borderId="19" xfId="0" applyNumberFormat="1" applyFont="1" applyFill="1" applyBorder="1" applyAlignment="1" applyProtection="1">
      <alignment horizontal="right" wrapText="1"/>
      <protection locked="0"/>
    </xf>
    <xf numFmtId="0" fontId="8" fillId="0" borderId="15" xfId="0" applyFont="1" applyBorder="1" applyAlignment="1">
      <alignment horizontal="center"/>
    </xf>
    <xf numFmtId="0" fontId="7" fillId="0" borderId="16" xfId="0" applyFont="1" applyBorder="1" applyAlignment="1">
      <alignment wrapText="1"/>
    </xf>
    <xf numFmtId="0" fontId="9" fillId="0" borderId="2" xfId="0" applyFont="1" applyBorder="1" applyAlignment="1">
      <alignment vertical="center"/>
    </xf>
    <xf numFmtId="0" fontId="7" fillId="0" borderId="5" xfId="0" applyFont="1" applyBorder="1"/>
    <xf numFmtId="0" fontId="9" fillId="0" borderId="16" xfId="0" applyFont="1" applyBorder="1" applyAlignment="1">
      <alignment vertical="center"/>
    </xf>
    <xf numFmtId="0" fontId="9" fillId="0" borderId="17" xfId="0" applyFont="1" applyBorder="1" applyAlignment="1">
      <alignment vertical="center"/>
    </xf>
    <xf numFmtId="49" fontId="8" fillId="0" borderId="5" xfId="0" applyNumberFormat="1" applyFont="1" applyFill="1" applyBorder="1" applyAlignment="1" applyProtection="1">
      <alignment vertical="center" wrapText="1"/>
    </xf>
    <xf numFmtId="0" fontId="11" fillId="0" borderId="16" xfId="0" applyFont="1" applyBorder="1" applyAlignment="1">
      <alignment wrapText="1"/>
    </xf>
    <xf numFmtId="0" fontId="9" fillId="0" borderId="23" xfId="0" applyFont="1" applyBorder="1" applyAlignment="1">
      <alignment vertical="center"/>
    </xf>
    <xf numFmtId="0" fontId="11" fillId="0" borderId="5" xfId="0" applyFont="1" applyBorder="1" applyAlignment="1">
      <alignment wrapText="1"/>
    </xf>
    <xf numFmtId="4" fontId="8" fillId="0" borderId="0" xfId="0" applyNumberFormat="1" applyFont="1" applyAlignment="1">
      <alignment horizontal="center"/>
    </xf>
    <xf numFmtId="0" fontId="19" fillId="0" borderId="14" xfId="0" applyFont="1" applyBorder="1" applyAlignment="1">
      <alignment vertical="center"/>
    </xf>
    <xf numFmtId="0" fontId="16" fillId="0" borderId="4" xfId="0" applyFont="1" applyBorder="1" applyAlignment="1">
      <alignment vertical="center" wrapText="1"/>
    </xf>
    <xf numFmtId="0" fontId="16" fillId="0" borderId="16" xfId="0" applyFont="1" applyBorder="1" applyAlignment="1">
      <alignment vertical="center" wrapText="1"/>
    </xf>
    <xf numFmtId="0" fontId="16" fillId="0" borderId="5" xfId="0" applyFont="1" applyBorder="1" applyAlignment="1">
      <alignment vertical="center" wrapText="1"/>
    </xf>
    <xf numFmtId="0" fontId="9" fillId="0" borderId="32" xfId="0" applyFont="1" applyBorder="1" applyAlignment="1">
      <alignment horizontal="center"/>
    </xf>
    <xf numFmtId="49" fontId="8" fillId="0" borderId="16" xfId="0" applyNumberFormat="1" applyFont="1" applyFill="1" applyBorder="1" applyAlignment="1" applyProtection="1">
      <alignment horizontal="center" vertical="center" wrapText="1"/>
    </xf>
    <xf numFmtId="0" fontId="8" fillId="0" borderId="0" xfId="0" applyFont="1" applyBorder="1" applyAlignment="1">
      <alignment horizontal="center"/>
    </xf>
    <xf numFmtId="0" fontId="13" fillId="0" borderId="13" xfId="0" applyFont="1" applyBorder="1" applyAlignment="1">
      <alignment horizontal="center" vertical="center" wrapText="1"/>
    </xf>
    <xf numFmtId="4" fontId="8" fillId="0" borderId="8" xfId="0" applyNumberFormat="1" applyFont="1" applyFill="1" applyBorder="1" applyAlignment="1" applyProtection="1">
      <alignment horizontal="center" wrapText="1"/>
    </xf>
    <xf numFmtId="4" fontId="9" fillId="0" borderId="8" xfId="0" applyNumberFormat="1" applyFont="1" applyFill="1" applyBorder="1" applyAlignment="1" applyProtection="1">
      <alignment horizontal="center" wrapText="1"/>
    </xf>
    <xf numFmtId="4" fontId="8" fillId="0" borderId="4" xfId="0" applyNumberFormat="1" applyFont="1" applyFill="1" applyBorder="1" applyAlignment="1" applyProtection="1">
      <alignment horizontal="center" wrapText="1"/>
    </xf>
    <xf numFmtId="4" fontId="8" fillId="0" borderId="5" xfId="0" applyNumberFormat="1" applyFont="1" applyFill="1" applyBorder="1" applyAlignment="1" applyProtection="1">
      <alignment horizontal="center" wrapText="1"/>
    </xf>
    <xf numFmtId="4" fontId="9" fillId="0" borderId="25" xfId="0" applyNumberFormat="1" applyFont="1" applyFill="1" applyBorder="1" applyAlignment="1" applyProtection="1">
      <alignment horizontal="center" wrapText="1"/>
    </xf>
    <xf numFmtId="4" fontId="8" fillId="0" borderId="35" xfId="0" applyNumberFormat="1" applyFont="1" applyFill="1" applyBorder="1" applyAlignment="1" applyProtection="1">
      <alignment horizontal="center" wrapText="1"/>
    </xf>
    <xf numFmtId="4" fontId="9" fillId="0" borderId="3" xfId="0" applyNumberFormat="1" applyFont="1" applyFill="1" applyBorder="1" applyAlignment="1" applyProtection="1">
      <alignment horizontal="center" wrapText="1"/>
    </xf>
    <xf numFmtId="0" fontId="8" fillId="0" borderId="0" xfId="0" applyFont="1" applyFill="1" applyBorder="1" applyAlignment="1" applyProtection="1">
      <alignment horizontal="center" wrapText="1"/>
    </xf>
    <xf numFmtId="0" fontId="8" fillId="0" borderId="10" xfId="0" applyFont="1" applyFill="1" applyBorder="1" applyAlignment="1" applyProtection="1">
      <alignment horizontal="center" wrapText="1"/>
    </xf>
    <xf numFmtId="4" fontId="9" fillId="0" borderId="19" xfId="0" applyNumberFormat="1" applyFont="1" applyFill="1" applyBorder="1" applyAlignment="1" applyProtection="1">
      <alignment horizontal="center" wrapText="1"/>
    </xf>
    <xf numFmtId="4" fontId="9" fillId="0" borderId="22" xfId="0" applyNumberFormat="1" applyFont="1" applyBorder="1" applyAlignment="1">
      <alignment horizontal="center"/>
    </xf>
    <xf numFmtId="4" fontId="8" fillId="0" borderId="21" xfId="0" applyNumberFormat="1" applyFont="1" applyBorder="1" applyAlignment="1">
      <alignment horizontal="center"/>
    </xf>
    <xf numFmtId="4" fontId="9" fillId="0" borderId="0" xfId="0" applyNumberFormat="1" applyFont="1" applyAlignment="1">
      <alignment horizontal="center"/>
    </xf>
    <xf numFmtId="0" fontId="8" fillId="0" borderId="0" xfId="0" applyFont="1" applyFill="1" applyAlignment="1">
      <alignment horizontal="center"/>
    </xf>
    <xf numFmtId="0" fontId="9" fillId="0" borderId="4" xfId="0" applyFont="1" applyBorder="1" applyAlignment="1">
      <alignment horizontal="center"/>
    </xf>
    <xf numFmtId="0" fontId="9" fillId="0" borderId="4" xfId="0" applyFont="1" applyFill="1" applyBorder="1" applyAlignment="1">
      <alignment horizontal="center"/>
    </xf>
    <xf numFmtId="4" fontId="9" fillId="0" borderId="4" xfId="0" applyNumberFormat="1" applyFont="1" applyFill="1" applyBorder="1" applyAlignment="1" applyProtection="1">
      <alignment horizontal="center" wrapText="1"/>
    </xf>
    <xf numFmtId="0" fontId="9" fillId="0" borderId="11" xfId="0" applyFont="1" applyFill="1" applyBorder="1" applyAlignment="1">
      <alignment horizontal="right"/>
    </xf>
    <xf numFmtId="0" fontId="9" fillId="0"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xf>
    <xf numFmtId="0" fontId="9" fillId="0" borderId="13"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xf>
    <xf numFmtId="0" fontId="9" fillId="0" borderId="14" xfId="0" applyFont="1" applyFill="1" applyBorder="1" applyAlignment="1" applyProtection="1">
      <alignment horizontal="center" vertical="center"/>
    </xf>
    <xf numFmtId="0" fontId="9" fillId="0" borderId="27" xfId="0" applyFont="1" applyFill="1" applyBorder="1" applyAlignment="1">
      <alignment horizontal="right"/>
    </xf>
    <xf numFmtId="0" fontId="9" fillId="0" borderId="0" xfId="0" applyFont="1" applyFill="1" applyBorder="1" applyAlignment="1">
      <alignment horizontal="right"/>
    </xf>
    <xf numFmtId="0" fontId="8" fillId="0" borderId="20" xfId="0" applyFont="1" applyFill="1" applyBorder="1" applyAlignment="1">
      <alignment horizontal="right"/>
    </xf>
    <xf numFmtId="0" fontId="8" fillId="0" borderId="10" xfId="0" applyFont="1" applyFill="1" applyBorder="1" applyAlignment="1">
      <alignment horizontal="right"/>
    </xf>
    <xf numFmtId="0" fontId="8" fillId="0" borderId="0" xfId="0" applyFont="1" applyBorder="1" applyAlignment="1">
      <alignment horizontal="center"/>
    </xf>
    <xf numFmtId="0" fontId="8" fillId="0" borderId="18" xfId="0" applyFont="1" applyBorder="1" applyAlignment="1">
      <alignment horizontal="center"/>
    </xf>
    <xf numFmtId="0" fontId="8" fillId="0" borderId="40" xfId="0" applyFont="1" applyBorder="1" applyAlignment="1">
      <alignment horizontal="center"/>
    </xf>
    <xf numFmtId="49" fontId="8" fillId="0" borderId="13" xfId="0" applyNumberFormat="1" applyFont="1" applyFill="1" applyBorder="1" applyAlignment="1" applyProtection="1">
      <alignment horizontal="center" vertical="center" wrapText="1"/>
    </xf>
    <xf numFmtId="49" fontId="8" fillId="0" borderId="23" xfId="0" applyNumberFormat="1" applyFont="1" applyFill="1" applyBorder="1" applyAlignment="1" applyProtection="1">
      <alignment horizontal="center" vertical="center" wrapText="1"/>
    </xf>
    <xf numFmtId="49" fontId="8" fillId="0" borderId="32" xfId="0" applyNumberFormat="1" applyFont="1" applyFill="1" applyBorder="1" applyAlignment="1" applyProtection="1">
      <alignment horizontal="center" vertical="center" wrapText="1"/>
    </xf>
    <xf numFmtId="49" fontId="8" fillId="0" borderId="12" xfId="0" applyNumberFormat="1" applyFont="1" applyFill="1" applyBorder="1" applyAlignment="1" applyProtection="1">
      <alignment horizontal="center" vertical="center" wrapText="1"/>
    </xf>
    <xf numFmtId="49" fontId="8" fillId="0" borderId="38" xfId="0" applyNumberFormat="1" applyFont="1" applyFill="1" applyBorder="1" applyAlignment="1" applyProtection="1">
      <alignment horizontal="center" vertical="center" wrapText="1"/>
    </xf>
    <xf numFmtId="49" fontId="8" fillId="0" borderId="29" xfId="0" applyNumberFormat="1" applyFont="1" applyFill="1" applyBorder="1" applyAlignment="1" applyProtection="1">
      <alignment horizontal="center" vertical="center" wrapText="1"/>
    </xf>
    <xf numFmtId="0" fontId="13" fillId="0" borderId="13" xfId="0" applyFont="1" applyBorder="1" applyAlignment="1">
      <alignment horizontal="center" vertical="center" wrapText="1"/>
    </xf>
    <xf numFmtId="0" fontId="13" fillId="0" borderId="23" xfId="0" applyFont="1" applyBorder="1" applyAlignment="1">
      <alignment horizontal="center" vertical="center" wrapText="1"/>
    </xf>
    <xf numFmtId="0" fontId="13" fillId="0" borderId="32" xfId="0" applyFont="1" applyBorder="1" applyAlignment="1">
      <alignment horizontal="center" vertical="center" wrapText="1"/>
    </xf>
    <xf numFmtId="0" fontId="9" fillId="5" borderId="20" xfId="0" applyFont="1" applyFill="1" applyBorder="1" applyAlignment="1" applyProtection="1">
      <alignment horizontal="left" vertical="center" wrapText="1"/>
    </xf>
    <xf numFmtId="0" fontId="9" fillId="5" borderId="10"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9" fillId="0" borderId="41" xfId="0"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top" wrapText="1"/>
    </xf>
    <xf numFmtId="0" fontId="8" fillId="0" borderId="16" xfId="0" applyNumberFormat="1" applyFont="1" applyFill="1" applyBorder="1" applyAlignment="1" applyProtection="1">
      <alignment horizontal="center" vertical="top" wrapText="1"/>
    </xf>
    <xf numFmtId="49" fontId="8" fillId="0" borderId="5" xfId="0" applyNumberFormat="1" applyFont="1" applyFill="1" applyBorder="1" applyAlignment="1" applyProtection="1">
      <alignment horizontal="center" vertical="center" wrapText="1"/>
    </xf>
    <xf numFmtId="49" fontId="8" fillId="0" borderId="16" xfId="0" applyNumberFormat="1" applyFont="1" applyFill="1" applyBorder="1" applyAlignment="1" applyProtection="1">
      <alignment horizontal="center" vertical="center" wrapText="1"/>
    </xf>
    <xf numFmtId="0" fontId="9" fillId="0" borderId="37" xfId="0" applyFont="1" applyFill="1" applyBorder="1" applyAlignment="1" applyProtection="1">
      <alignment horizontal="center" vertical="center" wrapText="1"/>
    </xf>
    <xf numFmtId="0" fontId="8" fillId="0" borderId="4" xfId="0" applyFont="1" applyFill="1" applyBorder="1" applyAlignment="1" applyProtection="1">
      <alignment horizontal="center" vertical="top" wrapText="1"/>
    </xf>
    <xf numFmtId="0" fontId="8" fillId="0" borderId="40" xfId="0" applyFont="1" applyFill="1" applyBorder="1" applyAlignment="1" applyProtection="1">
      <alignment horizontal="center" vertical="top" wrapText="1"/>
    </xf>
    <xf numFmtId="0" fontId="8" fillId="0" borderId="0" xfId="0" applyFont="1" applyFill="1" applyBorder="1" applyAlignment="1" applyProtection="1">
      <alignment horizontal="center" vertical="top" wrapText="1"/>
    </xf>
    <xf numFmtId="0" fontId="8" fillId="0" borderId="18" xfId="0" applyFont="1" applyFill="1" applyBorder="1" applyAlignment="1" applyProtection="1">
      <alignment horizontal="center" vertical="top" wrapText="1"/>
    </xf>
    <xf numFmtId="4" fontId="8" fillId="0" borderId="37" xfId="0" applyNumberFormat="1" applyFont="1" applyFill="1" applyBorder="1" applyAlignment="1" applyProtection="1">
      <alignment horizontal="center" wrapText="1"/>
    </xf>
    <xf numFmtId="4" fontId="8" fillId="0" borderId="43" xfId="0" applyNumberFormat="1" applyFont="1" applyFill="1" applyBorder="1" applyAlignment="1" applyProtection="1">
      <alignment horizontal="center" wrapText="1"/>
    </xf>
    <xf numFmtId="4" fontId="8" fillId="0" borderId="0" xfId="0" applyNumberFormat="1" applyFont="1" applyFill="1" applyBorder="1" applyAlignment="1" applyProtection="1">
      <alignment horizontal="center" wrapText="1"/>
    </xf>
    <xf numFmtId="4" fontId="8" fillId="0" borderId="18" xfId="0" applyNumberFormat="1" applyFont="1" applyFill="1" applyBorder="1" applyAlignment="1" applyProtection="1">
      <alignment horizontal="center" wrapText="1"/>
    </xf>
    <xf numFmtId="0" fontId="9" fillId="0" borderId="12" xfId="0" applyFont="1" applyFill="1" applyBorder="1" applyAlignment="1" applyProtection="1">
      <alignment horizontal="center" vertical="center" wrapText="1"/>
    </xf>
    <xf numFmtId="0" fontId="9" fillId="0" borderId="38"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18"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0" borderId="28"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8" fillId="0" borderId="11" xfId="0" applyFont="1" applyFill="1" applyBorder="1" applyAlignment="1" applyProtection="1">
      <alignment horizontal="center" vertical="top" wrapText="1"/>
    </xf>
    <xf numFmtId="0" fontId="8" fillId="0" borderId="10" xfId="0" applyFont="1" applyFill="1" applyBorder="1" applyAlignment="1" applyProtection="1">
      <alignment horizontal="center" vertical="top" wrapText="1"/>
    </xf>
    <xf numFmtId="4" fontId="8" fillId="0" borderId="40" xfId="0" applyNumberFormat="1" applyFont="1" applyFill="1" applyBorder="1" applyAlignment="1" applyProtection="1">
      <alignment horizontal="center" wrapText="1"/>
    </xf>
    <xf numFmtId="4" fontId="8" fillId="0" borderId="22" xfId="0" applyNumberFormat="1" applyFont="1" applyFill="1" applyBorder="1" applyAlignment="1" applyProtection="1">
      <alignment horizontal="center" wrapText="1"/>
    </xf>
    <xf numFmtId="0" fontId="8" fillId="0" borderId="22" xfId="0" applyFont="1" applyFill="1" applyBorder="1" applyAlignment="1" applyProtection="1">
      <alignment horizontal="center" vertical="top" wrapText="1"/>
    </xf>
    <xf numFmtId="0" fontId="8" fillId="0" borderId="44" xfId="0" applyFont="1" applyFill="1" applyBorder="1" applyAlignment="1" applyProtection="1">
      <alignment horizontal="center" vertical="center" wrapText="1"/>
    </xf>
    <xf numFmtId="0" fontId="8" fillId="0" borderId="11" xfId="0" applyFont="1" applyFill="1" applyBorder="1" applyAlignment="1" applyProtection="1">
      <alignment horizontal="center" vertical="center" wrapText="1"/>
    </xf>
    <xf numFmtId="0" fontId="8" fillId="0" borderId="26" xfId="0" applyFont="1" applyFill="1" applyBorder="1" applyAlignment="1" applyProtection="1">
      <alignment horizontal="center" vertical="center" wrapText="1"/>
    </xf>
    <xf numFmtId="0" fontId="9" fillId="0" borderId="44" xfId="0" applyFont="1" applyFill="1" applyBorder="1" applyAlignment="1" applyProtection="1">
      <alignment horizontal="center" vertical="center" wrapText="1"/>
    </xf>
    <xf numFmtId="0" fontId="9" fillId="0" borderId="26" xfId="0" applyFont="1" applyFill="1" applyBorder="1" applyAlignment="1" applyProtection="1">
      <alignment horizontal="center" vertical="center" wrapText="1"/>
    </xf>
    <xf numFmtId="0" fontId="8" fillId="0" borderId="12" xfId="0" applyFont="1" applyFill="1" applyBorder="1" applyAlignment="1" applyProtection="1">
      <alignment horizontal="center" vertical="top" wrapText="1"/>
    </xf>
    <xf numFmtId="0" fontId="8" fillId="0" borderId="38" xfId="0" applyFont="1" applyFill="1" applyBorder="1" applyAlignment="1" applyProtection="1">
      <alignment horizontal="center" vertical="top" wrapText="1"/>
    </xf>
    <xf numFmtId="0" fontId="8" fillId="0" borderId="33" xfId="0" applyFont="1" applyFill="1" applyBorder="1" applyAlignment="1" applyProtection="1">
      <alignment horizontal="center" vertical="top" wrapText="1"/>
    </xf>
    <xf numFmtId="0" fontId="8" fillId="0" borderId="41" xfId="0" applyFont="1" applyFill="1" applyBorder="1" applyAlignment="1" applyProtection="1">
      <alignment horizontal="center" vertical="top" wrapText="1"/>
    </xf>
    <xf numFmtId="49" fontId="8" fillId="0" borderId="19" xfId="0" applyNumberFormat="1" applyFont="1" applyFill="1" applyBorder="1" applyAlignment="1" applyProtection="1">
      <alignment horizontal="center" vertical="center" wrapText="1"/>
    </xf>
    <xf numFmtId="0" fontId="8" fillId="0" borderId="29" xfId="0" applyFont="1" applyFill="1" applyBorder="1" applyAlignment="1" applyProtection="1">
      <alignment horizontal="center" vertical="top" wrapText="1"/>
    </xf>
    <xf numFmtId="0" fontId="8" fillId="0" borderId="28" xfId="0" applyFont="1" applyFill="1" applyBorder="1" applyAlignment="1" applyProtection="1">
      <alignment horizontal="center" vertical="top" wrapText="1"/>
    </xf>
    <xf numFmtId="0" fontId="8" fillId="0" borderId="9" xfId="0" applyFont="1" applyBorder="1" applyAlignment="1">
      <alignment horizontal="center"/>
    </xf>
    <xf numFmtId="0" fontId="8" fillId="0" borderId="39" xfId="0" applyFont="1" applyBorder="1" applyAlignment="1">
      <alignment horizontal="center"/>
    </xf>
    <xf numFmtId="0" fontId="8" fillId="0" borderId="15" xfId="0" applyFont="1" applyBorder="1" applyAlignment="1">
      <alignment horizontal="center"/>
    </xf>
    <xf numFmtId="49" fontId="8" fillId="0" borderId="11" xfId="0" applyNumberFormat="1" applyFont="1" applyFill="1" applyBorder="1" applyAlignment="1" applyProtection="1">
      <alignment horizontal="center" vertical="center" wrapText="1"/>
    </xf>
    <xf numFmtId="49" fontId="8" fillId="0" borderId="41" xfId="0" applyNumberFormat="1" applyFont="1" applyFill="1" applyBorder="1" applyAlignment="1" applyProtection="1">
      <alignment horizontal="center" vertical="center" wrapText="1"/>
    </xf>
    <xf numFmtId="0" fontId="8" fillId="0" borderId="9" xfId="0" applyFont="1" applyFill="1" applyBorder="1" applyAlignment="1" applyProtection="1">
      <alignment horizontal="center" vertical="center" wrapText="1"/>
    </xf>
    <xf numFmtId="0" fontId="8" fillId="0" borderId="39" xfId="0" applyFont="1" applyFill="1" applyBorder="1" applyAlignment="1" applyProtection="1">
      <alignment horizontal="center" vertical="center" wrapText="1"/>
    </xf>
    <xf numFmtId="4" fontId="9" fillId="0" borderId="11" xfId="0" applyNumberFormat="1" applyFont="1" applyFill="1" applyBorder="1" applyAlignment="1" applyProtection="1">
      <alignment horizontal="center" wrapText="1"/>
      <protection locked="0"/>
    </xf>
    <xf numFmtId="4" fontId="9" fillId="0" borderId="24" xfId="0" applyNumberFormat="1" applyFont="1" applyFill="1" applyBorder="1" applyAlignment="1" applyProtection="1">
      <alignment horizontal="center" wrapText="1"/>
      <protection locked="0"/>
    </xf>
    <xf numFmtId="4" fontId="9" fillId="0" borderId="41" xfId="0" applyNumberFormat="1" applyFont="1" applyFill="1" applyBorder="1" applyAlignment="1" applyProtection="1">
      <alignment horizontal="center" wrapText="1"/>
      <protection locked="0"/>
    </xf>
    <xf numFmtId="4" fontId="9" fillId="0" borderId="28" xfId="0" applyNumberFormat="1" applyFont="1" applyFill="1" applyBorder="1" applyAlignment="1" applyProtection="1">
      <alignment horizontal="center" wrapText="1"/>
      <protection locked="0"/>
    </xf>
    <xf numFmtId="0" fontId="8" fillId="0" borderId="45" xfId="0" applyFont="1" applyBorder="1" applyAlignment="1">
      <alignment horizontal="center"/>
    </xf>
    <xf numFmtId="0" fontId="8" fillId="0" borderId="11" xfId="0" applyFont="1" applyBorder="1" applyAlignment="1">
      <alignment horizontal="center"/>
    </xf>
    <xf numFmtId="0" fontId="8" fillId="0" borderId="24" xfId="0" applyFont="1" applyBorder="1" applyAlignment="1">
      <alignment horizontal="center"/>
    </xf>
    <xf numFmtId="0" fontId="8" fillId="0" borderId="33" xfId="0" applyFont="1" applyBorder="1" applyAlignment="1">
      <alignment horizontal="center"/>
    </xf>
    <xf numFmtId="0" fontId="8" fillId="0" borderId="41" xfId="0" applyFont="1" applyBorder="1" applyAlignment="1">
      <alignment horizontal="center"/>
    </xf>
    <xf numFmtId="0" fontId="8" fillId="0" borderId="28" xfId="0" applyFont="1" applyBorder="1" applyAlignment="1">
      <alignment horizontal="center"/>
    </xf>
    <xf numFmtId="49" fontId="8" fillId="0" borderId="14" xfId="0" applyNumberFormat="1" applyFont="1" applyFill="1" applyBorder="1" applyAlignment="1" applyProtection="1">
      <alignment horizontal="center" vertical="center" wrapText="1"/>
    </xf>
    <xf numFmtId="0" fontId="9" fillId="0" borderId="38" xfId="0" applyFont="1" applyBorder="1" applyAlignment="1">
      <alignment horizontal="center"/>
    </xf>
    <xf numFmtId="0" fontId="9" fillId="0" borderId="29" xfId="0" applyFont="1" applyBorder="1" applyAlignment="1">
      <alignment horizontal="center"/>
    </xf>
    <xf numFmtId="0" fontId="9" fillId="0" borderId="0" xfId="0" applyFont="1" applyBorder="1" applyAlignment="1">
      <alignment horizontal="center"/>
    </xf>
    <xf numFmtId="0" fontId="9" fillId="0" borderId="18" xfId="0" applyFont="1" applyBorder="1" applyAlignment="1">
      <alignment horizontal="center"/>
    </xf>
    <xf numFmtId="0" fontId="9" fillId="0" borderId="10" xfId="0" applyFont="1" applyBorder="1" applyAlignment="1">
      <alignment horizontal="center"/>
    </xf>
    <xf numFmtId="0" fontId="9" fillId="0" borderId="36" xfId="0" applyFont="1" applyBorder="1" applyAlignment="1">
      <alignment horizontal="center"/>
    </xf>
    <xf numFmtId="0" fontId="8" fillId="0" borderId="0" xfId="0" applyFont="1" applyFill="1" applyBorder="1" applyAlignment="1" applyProtection="1">
      <alignment horizontal="center" vertical="center" wrapText="1"/>
    </xf>
    <xf numFmtId="0" fontId="8" fillId="0" borderId="12" xfId="0" applyFont="1" applyFill="1" applyBorder="1" applyAlignment="1" applyProtection="1">
      <alignment horizontal="center" vertical="center" wrapText="1"/>
    </xf>
    <xf numFmtId="0" fontId="8" fillId="0" borderId="38" xfId="0" applyFont="1" applyFill="1" applyBorder="1" applyAlignment="1" applyProtection="1">
      <alignment horizontal="center" vertical="center" wrapText="1"/>
    </xf>
    <xf numFmtId="0" fontId="8" fillId="0" borderId="40" xfId="0" applyFont="1" applyFill="1" applyBorder="1" applyAlignment="1" applyProtection="1">
      <alignment horizontal="center" vertical="center" wrapText="1"/>
    </xf>
    <xf numFmtId="0" fontId="8" fillId="0" borderId="33" xfId="0" applyFont="1" applyFill="1" applyBorder="1" applyAlignment="1" applyProtection="1">
      <alignment horizontal="center" vertical="center" wrapText="1"/>
    </xf>
    <xf numFmtId="0" fontId="8" fillId="0" borderId="41" xfId="0" applyFont="1" applyFill="1" applyBorder="1" applyAlignment="1" applyProtection="1">
      <alignment horizontal="center" vertical="center" wrapText="1"/>
    </xf>
    <xf numFmtId="0" fontId="9" fillId="0" borderId="24" xfId="0" applyFont="1" applyFill="1" applyBorder="1" applyAlignment="1">
      <alignment horizontal="left" vertical="top" wrapText="1"/>
    </xf>
    <xf numFmtId="0" fontId="9" fillId="2" borderId="4" xfId="0" applyNumberFormat="1" applyFont="1" applyFill="1" applyBorder="1" applyAlignment="1" applyProtection="1">
      <alignment horizontal="left" vertical="center" wrapText="1"/>
    </xf>
  </cellXfs>
  <cellStyles count="11">
    <cellStyle name="Normal" xfId="0" builtinId="0"/>
    <cellStyle name="Normal 2" xfId="6"/>
    <cellStyle name="Normal 2 2 3" xfId="5"/>
    <cellStyle name="Normal 3" xfId="9"/>
    <cellStyle name="Normal 6" xfId="8"/>
    <cellStyle name="Normal 7" xfId="3"/>
    <cellStyle name="Normalno 14" xfId="2"/>
    <cellStyle name="Normalno 16" xfId="4"/>
    <cellStyle name="Normalno 2" xfId="10"/>
    <cellStyle name="Normalno 3" xfId="7"/>
    <cellStyle name="Normalno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O973"/>
  <sheetViews>
    <sheetView showGridLines="0" tabSelected="1" view="pageBreakPreview" topLeftCell="A709" zoomScale="84" zoomScaleNormal="60" zoomScaleSheetLayoutView="84" workbookViewId="0">
      <selection activeCell="G699" sqref="G699"/>
    </sheetView>
  </sheetViews>
  <sheetFormatPr defaultColWidth="9.140625" defaultRowHeight="14.25"/>
  <cols>
    <col min="1" max="1" width="12" style="75" customWidth="1"/>
    <col min="2" max="2" width="70.5703125" style="72" customWidth="1"/>
    <col min="3" max="3" width="60.7109375" style="73" customWidth="1"/>
    <col min="4" max="4" width="11.140625" style="5" customWidth="1"/>
    <col min="5" max="5" width="10.85546875" style="74" customWidth="1"/>
    <col min="6" max="6" width="18.7109375" style="24" customWidth="1"/>
    <col min="7" max="7" width="18.7109375" style="169" customWidth="1"/>
    <col min="8" max="8" width="9.140625" style="5"/>
    <col min="9" max="9" width="16.140625" style="26" customWidth="1"/>
    <col min="10" max="14" width="9.140625" style="5"/>
    <col min="15" max="15" width="13.28515625" style="5" bestFit="1" customWidth="1"/>
    <col min="16" max="256" width="9.140625" style="5"/>
    <col min="257" max="257" width="12" style="5" customWidth="1"/>
    <col min="258" max="258" width="64" style="5" customWidth="1"/>
    <col min="259" max="259" width="60.7109375" style="5" customWidth="1"/>
    <col min="260" max="260" width="11.140625" style="5" customWidth="1"/>
    <col min="261" max="261" width="10.85546875" style="5" customWidth="1"/>
    <col min="262" max="263" width="18.7109375" style="5" customWidth="1"/>
    <col min="264" max="264" width="9.140625" style="5"/>
    <col min="265" max="265" width="16.140625" style="5" customWidth="1"/>
    <col min="266" max="270" width="9.140625" style="5"/>
    <col min="271" max="271" width="13.28515625" style="5" bestFit="1" customWidth="1"/>
    <col min="272" max="512" width="9.140625" style="5"/>
    <col min="513" max="513" width="12" style="5" customWidth="1"/>
    <col min="514" max="514" width="64" style="5" customWidth="1"/>
    <col min="515" max="515" width="60.7109375" style="5" customWidth="1"/>
    <col min="516" max="516" width="11.140625" style="5" customWidth="1"/>
    <col min="517" max="517" width="10.85546875" style="5" customWidth="1"/>
    <col min="518" max="519" width="18.7109375" style="5" customWidth="1"/>
    <col min="520" max="520" width="9.140625" style="5"/>
    <col min="521" max="521" width="16.140625" style="5" customWidth="1"/>
    <col min="522" max="526" width="9.140625" style="5"/>
    <col min="527" max="527" width="13.28515625" style="5" bestFit="1" customWidth="1"/>
    <col min="528" max="768" width="9.140625" style="5"/>
    <col min="769" max="769" width="12" style="5" customWidth="1"/>
    <col min="770" max="770" width="64" style="5" customWidth="1"/>
    <col min="771" max="771" width="60.7109375" style="5" customWidth="1"/>
    <col min="772" max="772" width="11.140625" style="5" customWidth="1"/>
    <col min="773" max="773" width="10.85546875" style="5" customWidth="1"/>
    <col min="774" max="775" width="18.7109375" style="5" customWidth="1"/>
    <col min="776" max="776" width="9.140625" style="5"/>
    <col min="777" max="777" width="16.140625" style="5" customWidth="1"/>
    <col min="778" max="782" width="9.140625" style="5"/>
    <col min="783" max="783" width="13.28515625" style="5" bestFit="1" customWidth="1"/>
    <col min="784" max="1024" width="9.140625" style="5"/>
    <col min="1025" max="1025" width="12" style="5" customWidth="1"/>
    <col min="1026" max="1026" width="64" style="5" customWidth="1"/>
    <col min="1027" max="1027" width="60.7109375" style="5" customWidth="1"/>
    <col min="1028" max="1028" width="11.140625" style="5" customWidth="1"/>
    <col min="1029" max="1029" width="10.85546875" style="5" customWidth="1"/>
    <col min="1030" max="1031" width="18.7109375" style="5" customWidth="1"/>
    <col min="1032" max="1032" width="9.140625" style="5"/>
    <col min="1033" max="1033" width="16.140625" style="5" customWidth="1"/>
    <col min="1034" max="1038" width="9.140625" style="5"/>
    <col min="1039" max="1039" width="13.28515625" style="5" bestFit="1" customWidth="1"/>
    <col min="1040" max="1280" width="9.140625" style="5"/>
    <col min="1281" max="1281" width="12" style="5" customWidth="1"/>
    <col min="1282" max="1282" width="64" style="5" customWidth="1"/>
    <col min="1283" max="1283" width="60.7109375" style="5" customWidth="1"/>
    <col min="1284" max="1284" width="11.140625" style="5" customWidth="1"/>
    <col min="1285" max="1285" width="10.85546875" style="5" customWidth="1"/>
    <col min="1286" max="1287" width="18.7109375" style="5" customWidth="1"/>
    <col min="1288" max="1288" width="9.140625" style="5"/>
    <col min="1289" max="1289" width="16.140625" style="5" customWidth="1"/>
    <col min="1290" max="1294" width="9.140625" style="5"/>
    <col min="1295" max="1295" width="13.28515625" style="5" bestFit="1" customWidth="1"/>
    <col min="1296" max="1536" width="9.140625" style="5"/>
    <col min="1537" max="1537" width="12" style="5" customWidth="1"/>
    <col min="1538" max="1538" width="64" style="5" customWidth="1"/>
    <col min="1539" max="1539" width="60.7109375" style="5" customWidth="1"/>
    <col min="1540" max="1540" width="11.140625" style="5" customWidth="1"/>
    <col min="1541" max="1541" width="10.85546875" style="5" customWidth="1"/>
    <col min="1542" max="1543" width="18.7109375" style="5" customWidth="1"/>
    <col min="1544" max="1544" width="9.140625" style="5"/>
    <col min="1545" max="1545" width="16.140625" style="5" customWidth="1"/>
    <col min="1546" max="1550" width="9.140625" style="5"/>
    <col min="1551" max="1551" width="13.28515625" style="5" bestFit="1" customWidth="1"/>
    <col min="1552" max="1792" width="9.140625" style="5"/>
    <col min="1793" max="1793" width="12" style="5" customWidth="1"/>
    <col min="1794" max="1794" width="64" style="5" customWidth="1"/>
    <col min="1795" max="1795" width="60.7109375" style="5" customWidth="1"/>
    <col min="1796" max="1796" width="11.140625" style="5" customWidth="1"/>
    <col min="1797" max="1797" width="10.85546875" style="5" customWidth="1"/>
    <col min="1798" max="1799" width="18.7109375" style="5" customWidth="1"/>
    <col min="1800" max="1800" width="9.140625" style="5"/>
    <col min="1801" max="1801" width="16.140625" style="5" customWidth="1"/>
    <col min="1802" max="1806" width="9.140625" style="5"/>
    <col min="1807" max="1807" width="13.28515625" style="5" bestFit="1" customWidth="1"/>
    <col min="1808" max="2048" width="9.140625" style="5"/>
    <col min="2049" max="2049" width="12" style="5" customWidth="1"/>
    <col min="2050" max="2050" width="64" style="5" customWidth="1"/>
    <col min="2051" max="2051" width="60.7109375" style="5" customWidth="1"/>
    <col min="2052" max="2052" width="11.140625" style="5" customWidth="1"/>
    <col min="2053" max="2053" width="10.85546875" style="5" customWidth="1"/>
    <col min="2054" max="2055" width="18.7109375" style="5" customWidth="1"/>
    <col min="2056" max="2056" width="9.140625" style="5"/>
    <col min="2057" max="2057" width="16.140625" style="5" customWidth="1"/>
    <col min="2058" max="2062" width="9.140625" style="5"/>
    <col min="2063" max="2063" width="13.28515625" style="5" bestFit="1" customWidth="1"/>
    <col min="2064" max="2304" width="9.140625" style="5"/>
    <col min="2305" max="2305" width="12" style="5" customWidth="1"/>
    <col min="2306" max="2306" width="64" style="5" customWidth="1"/>
    <col min="2307" max="2307" width="60.7109375" style="5" customWidth="1"/>
    <col min="2308" max="2308" width="11.140625" style="5" customWidth="1"/>
    <col min="2309" max="2309" width="10.85546875" style="5" customWidth="1"/>
    <col min="2310" max="2311" width="18.7109375" style="5" customWidth="1"/>
    <col min="2312" max="2312" width="9.140625" style="5"/>
    <col min="2313" max="2313" width="16.140625" style="5" customWidth="1"/>
    <col min="2314" max="2318" width="9.140625" style="5"/>
    <col min="2319" max="2319" width="13.28515625" style="5" bestFit="1" customWidth="1"/>
    <col min="2320" max="2560" width="9.140625" style="5"/>
    <col min="2561" max="2561" width="12" style="5" customWidth="1"/>
    <col min="2562" max="2562" width="64" style="5" customWidth="1"/>
    <col min="2563" max="2563" width="60.7109375" style="5" customWidth="1"/>
    <col min="2564" max="2564" width="11.140625" style="5" customWidth="1"/>
    <col min="2565" max="2565" width="10.85546875" style="5" customWidth="1"/>
    <col min="2566" max="2567" width="18.7109375" style="5" customWidth="1"/>
    <col min="2568" max="2568" width="9.140625" style="5"/>
    <col min="2569" max="2569" width="16.140625" style="5" customWidth="1"/>
    <col min="2570" max="2574" width="9.140625" style="5"/>
    <col min="2575" max="2575" width="13.28515625" style="5" bestFit="1" customWidth="1"/>
    <col min="2576" max="2816" width="9.140625" style="5"/>
    <col min="2817" max="2817" width="12" style="5" customWidth="1"/>
    <col min="2818" max="2818" width="64" style="5" customWidth="1"/>
    <col min="2819" max="2819" width="60.7109375" style="5" customWidth="1"/>
    <col min="2820" max="2820" width="11.140625" style="5" customWidth="1"/>
    <col min="2821" max="2821" width="10.85546875" style="5" customWidth="1"/>
    <col min="2822" max="2823" width="18.7109375" style="5" customWidth="1"/>
    <col min="2824" max="2824" width="9.140625" style="5"/>
    <col min="2825" max="2825" width="16.140625" style="5" customWidth="1"/>
    <col min="2826" max="2830" width="9.140625" style="5"/>
    <col min="2831" max="2831" width="13.28515625" style="5" bestFit="1" customWidth="1"/>
    <col min="2832" max="3072" width="9.140625" style="5"/>
    <col min="3073" max="3073" width="12" style="5" customWidth="1"/>
    <col min="3074" max="3074" width="64" style="5" customWidth="1"/>
    <col min="3075" max="3075" width="60.7109375" style="5" customWidth="1"/>
    <col min="3076" max="3076" width="11.140625" style="5" customWidth="1"/>
    <col min="3077" max="3077" width="10.85546875" style="5" customWidth="1"/>
    <col min="3078" max="3079" width="18.7109375" style="5" customWidth="1"/>
    <col min="3080" max="3080" width="9.140625" style="5"/>
    <col min="3081" max="3081" width="16.140625" style="5" customWidth="1"/>
    <col min="3082" max="3086" width="9.140625" style="5"/>
    <col min="3087" max="3087" width="13.28515625" style="5" bestFit="1" customWidth="1"/>
    <col min="3088" max="3328" width="9.140625" style="5"/>
    <col min="3329" max="3329" width="12" style="5" customWidth="1"/>
    <col min="3330" max="3330" width="64" style="5" customWidth="1"/>
    <col min="3331" max="3331" width="60.7109375" style="5" customWidth="1"/>
    <col min="3332" max="3332" width="11.140625" style="5" customWidth="1"/>
    <col min="3333" max="3333" width="10.85546875" style="5" customWidth="1"/>
    <col min="3334" max="3335" width="18.7109375" style="5" customWidth="1"/>
    <col min="3336" max="3336" width="9.140625" style="5"/>
    <col min="3337" max="3337" width="16.140625" style="5" customWidth="1"/>
    <col min="3338" max="3342" width="9.140625" style="5"/>
    <col min="3343" max="3343" width="13.28515625" style="5" bestFit="1" customWidth="1"/>
    <col min="3344" max="3584" width="9.140625" style="5"/>
    <col min="3585" max="3585" width="12" style="5" customWidth="1"/>
    <col min="3586" max="3586" width="64" style="5" customWidth="1"/>
    <col min="3587" max="3587" width="60.7109375" style="5" customWidth="1"/>
    <col min="3588" max="3588" width="11.140625" style="5" customWidth="1"/>
    <col min="3589" max="3589" width="10.85546875" style="5" customWidth="1"/>
    <col min="3590" max="3591" width="18.7109375" style="5" customWidth="1"/>
    <col min="3592" max="3592" width="9.140625" style="5"/>
    <col min="3593" max="3593" width="16.140625" style="5" customWidth="1"/>
    <col min="3594" max="3598" width="9.140625" style="5"/>
    <col min="3599" max="3599" width="13.28515625" style="5" bestFit="1" customWidth="1"/>
    <col min="3600" max="3840" width="9.140625" style="5"/>
    <col min="3841" max="3841" width="12" style="5" customWidth="1"/>
    <col min="3842" max="3842" width="64" style="5" customWidth="1"/>
    <col min="3843" max="3843" width="60.7109375" style="5" customWidth="1"/>
    <col min="3844" max="3844" width="11.140625" style="5" customWidth="1"/>
    <col min="3845" max="3845" width="10.85546875" style="5" customWidth="1"/>
    <col min="3846" max="3847" width="18.7109375" style="5" customWidth="1"/>
    <col min="3848" max="3848" width="9.140625" style="5"/>
    <col min="3849" max="3849" width="16.140625" style="5" customWidth="1"/>
    <col min="3850" max="3854" width="9.140625" style="5"/>
    <col min="3855" max="3855" width="13.28515625" style="5" bestFit="1" customWidth="1"/>
    <col min="3856" max="4096" width="9.140625" style="5"/>
    <col min="4097" max="4097" width="12" style="5" customWidth="1"/>
    <col min="4098" max="4098" width="64" style="5" customWidth="1"/>
    <col min="4099" max="4099" width="60.7109375" style="5" customWidth="1"/>
    <col min="4100" max="4100" width="11.140625" style="5" customWidth="1"/>
    <col min="4101" max="4101" width="10.85546875" style="5" customWidth="1"/>
    <col min="4102" max="4103" width="18.7109375" style="5" customWidth="1"/>
    <col min="4104" max="4104" width="9.140625" style="5"/>
    <col min="4105" max="4105" width="16.140625" style="5" customWidth="1"/>
    <col min="4106" max="4110" width="9.140625" style="5"/>
    <col min="4111" max="4111" width="13.28515625" style="5" bestFit="1" customWidth="1"/>
    <col min="4112" max="4352" width="9.140625" style="5"/>
    <col min="4353" max="4353" width="12" style="5" customWidth="1"/>
    <col min="4354" max="4354" width="64" style="5" customWidth="1"/>
    <col min="4355" max="4355" width="60.7109375" style="5" customWidth="1"/>
    <col min="4356" max="4356" width="11.140625" style="5" customWidth="1"/>
    <col min="4357" max="4357" width="10.85546875" style="5" customWidth="1"/>
    <col min="4358" max="4359" width="18.7109375" style="5" customWidth="1"/>
    <col min="4360" max="4360" width="9.140625" style="5"/>
    <col min="4361" max="4361" width="16.140625" style="5" customWidth="1"/>
    <col min="4362" max="4366" width="9.140625" style="5"/>
    <col min="4367" max="4367" width="13.28515625" style="5" bestFit="1" customWidth="1"/>
    <col min="4368" max="4608" width="9.140625" style="5"/>
    <col min="4609" max="4609" width="12" style="5" customWidth="1"/>
    <col min="4610" max="4610" width="64" style="5" customWidth="1"/>
    <col min="4611" max="4611" width="60.7109375" style="5" customWidth="1"/>
    <col min="4612" max="4612" width="11.140625" style="5" customWidth="1"/>
    <col min="4613" max="4613" width="10.85546875" style="5" customWidth="1"/>
    <col min="4614" max="4615" width="18.7109375" style="5" customWidth="1"/>
    <col min="4616" max="4616" width="9.140625" style="5"/>
    <col min="4617" max="4617" width="16.140625" style="5" customWidth="1"/>
    <col min="4618" max="4622" width="9.140625" style="5"/>
    <col min="4623" max="4623" width="13.28515625" style="5" bestFit="1" customWidth="1"/>
    <col min="4624" max="4864" width="9.140625" style="5"/>
    <col min="4865" max="4865" width="12" style="5" customWidth="1"/>
    <col min="4866" max="4866" width="64" style="5" customWidth="1"/>
    <col min="4867" max="4867" width="60.7109375" style="5" customWidth="1"/>
    <col min="4868" max="4868" width="11.140625" style="5" customWidth="1"/>
    <col min="4869" max="4869" width="10.85546875" style="5" customWidth="1"/>
    <col min="4870" max="4871" width="18.7109375" style="5" customWidth="1"/>
    <col min="4872" max="4872" width="9.140625" style="5"/>
    <col min="4873" max="4873" width="16.140625" style="5" customWidth="1"/>
    <col min="4874" max="4878" width="9.140625" style="5"/>
    <col min="4879" max="4879" width="13.28515625" style="5" bestFit="1" customWidth="1"/>
    <col min="4880" max="5120" width="9.140625" style="5"/>
    <col min="5121" max="5121" width="12" style="5" customWidth="1"/>
    <col min="5122" max="5122" width="64" style="5" customWidth="1"/>
    <col min="5123" max="5123" width="60.7109375" style="5" customWidth="1"/>
    <col min="5124" max="5124" width="11.140625" style="5" customWidth="1"/>
    <col min="5125" max="5125" width="10.85546875" style="5" customWidth="1"/>
    <col min="5126" max="5127" width="18.7109375" style="5" customWidth="1"/>
    <col min="5128" max="5128" width="9.140625" style="5"/>
    <col min="5129" max="5129" width="16.140625" style="5" customWidth="1"/>
    <col min="5130" max="5134" width="9.140625" style="5"/>
    <col min="5135" max="5135" width="13.28515625" style="5" bestFit="1" customWidth="1"/>
    <col min="5136" max="5376" width="9.140625" style="5"/>
    <col min="5377" max="5377" width="12" style="5" customWidth="1"/>
    <col min="5378" max="5378" width="64" style="5" customWidth="1"/>
    <col min="5379" max="5379" width="60.7109375" style="5" customWidth="1"/>
    <col min="5380" max="5380" width="11.140625" style="5" customWidth="1"/>
    <col min="5381" max="5381" width="10.85546875" style="5" customWidth="1"/>
    <col min="5382" max="5383" width="18.7109375" style="5" customWidth="1"/>
    <col min="5384" max="5384" width="9.140625" style="5"/>
    <col min="5385" max="5385" width="16.140625" style="5" customWidth="1"/>
    <col min="5386" max="5390" width="9.140625" style="5"/>
    <col min="5391" max="5391" width="13.28515625" style="5" bestFit="1" customWidth="1"/>
    <col min="5392" max="5632" width="9.140625" style="5"/>
    <col min="5633" max="5633" width="12" style="5" customWidth="1"/>
    <col min="5634" max="5634" width="64" style="5" customWidth="1"/>
    <col min="5635" max="5635" width="60.7109375" style="5" customWidth="1"/>
    <col min="5636" max="5636" width="11.140625" style="5" customWidth="1"/>
    <col min="5637" max="5637" width="10.85546875" style="5" customWidth="1"/>
    <col min="5638" max="5639" width="18.7109375" style="5" customWidth="1"/>
    <col min="5640" max="5640" width="9.140625" style="5"/>
    <col min="5641" max="5641" width="16.140625" style="5" customWidth="1"/>
    <col min="5642" max="5646" width="9.140625" style="5"/>
    <col min="5647" max="5647" width="13.28515625" style="5" bestFit="1" customWidth="1"/>
    <col min="5648" max="5888" width="9.140625" style="5"/>
    <col min="5889" max="5889" width="12" style="5" customWidth="1"/>
    <col min="5890" max="5890" width="64" style="5" customWidth="1"/>
    <col min="5891" max="5891" width="60.7109375" style="5" customWidth="1"/>
    <col min="5892" max="5892" width="11.140625" style="5" customWidth="1"/>
    <col min="5893" max="5893" width="10.85546875" style="5" customWidth="1"/>
    <col min="5894" max="5895" width="18.7109375" style="5" customWidth="1"/>
    <col min="5896" max="5896" width="9.140625" style="5"/>
    <col min="5897" max="5897" width="16.140625" style="5" customWidth="1"/>
    <col min="5898" max="5902" width="9.140625" style="5"/>
    <col min="5903" max="5903" width="13.28515625" style="5" bestFit="1" customWidth="1"/>
    <col min="5904" max="6144" width="9.140625" style="5"/>
    <col min="6145" max="6145" width="12" style="5" customWidth="1"/>
    <col min="6146" max="6146" width="64" style="5" customWidth="1"/>
    <col min="6147" max="6147" width="60.7109375" style="5" customWidth="1"/>
    <col min="6148" max="6148" width="11.140625" style="5" customWidth="1"/>
    <col min="6149" max="6149" width="10.85546875" style="5" customWidth="1"/>
    <col min="6150" max="6151" width="18.7109375" style="5" customWidth="1"/>
    <col min="6152" max="6152" width="9.140625" style="5"/>
    <col min="6153" max="6153" width="16.140625" style="5" customWidth="1"/>
    <col min="6154" max="6158" width="9.140625" style="5"/>
    <col min="6159" max="6159" width="13.28515625" style="5" bestFit="1" customWidth="1"/>
    <col min="6160" max="6400" width="9.140625" style="5"/>
    <col min="6401" max="6401" width="12" style="5" customWidth="1"/>
    <col min="6402" max="6402" width="64" style="5" customWidth="1"/>
    <col min="6403" max="6403" width="60.7109375" style="5" customWidth="1"/>
    <col min="6404" max="6404" width="11.140625" style="5" customWidth="1"/>
    <col min="6405" max="6405" width="10.85546875" style="5" customWidth="1"/>
    <col min="6406" max="6407" width="18.7109375" style="5" customWidth="1"/>
    <col min="6408" max="6408" width="9.140625" style="5"/>
    <col min="6409" max="6409" width="16.140625" style="5" customWidth="1"/>
    <col min="6410" max="6414" width="9.140625" style="5"/>
    <col min="6415" max="6415" width="13.28515625" style="5" bestFit="1" customWidth="1"/>
    <col min="6416" max="6656" width="9.140625" style="5"/>
    <col min="6657" max="6657" width="12" style="5" customWidth="1"/>
    <col min="6658" max="6658" width="64" style="5" customWidth="1"/>
    <col min="6659" max="6659" width="60.7109375" style="5" customWidth="1"/>
    <col min="6660" max="6660" width="11.140625" style="5" customWidth="1"/>
    <col min="6661" max="6661" width="10.85546875" style="5" customWidth="1"/>
    <col min="6662" max="6663" width="18.7109375" style="5" customWidth="1"/>
    <col min="6664" max="6664" width="9.140625" style="5"/>
    <col min="6665" max="6665" width="16.140625" style="5" customWidth="1"/>
    <col min="6666" max="6670" width="9.140625" style="5"/>
    <col min="6671" max="6671" width="13.28515625" style="5" bestFit="1" customWidth="1"/>
    <col min="6672" max="6912" width="9.140625" style="5"/>
    <col min="6913" max="6913" width="12" style="5" customWidth="1"/>
    <col min="6914" max="6914" width="64" style="5" customWidth="1"/>
    <col min="6915" max="6915" width="60.7109375" style="5" customWidth="1"/>
    <col min="6916" max="6916" width="11.140625" style="5" customWidth="1"/>
    <col min="6917" max="6917" width="10.85546875" style="5" customWidth="1"/>
    <col min="6918" max="6919" width="18.7109375" style="5" customWidth="1"/>
    <col min="6920" max="6920" width="9.140625" style="5"/>
    <col min="6921" max="6921" width="16.140625" style="5" customWidth="1"/>
    <col min="6922" max="6926" width="9.140625" style="5"/>
    <col min="6927" max="6927" width="13.28515625" style="5" bestFit="1" customWidth="1"/>
    <col min="6928" max="7168" width="9.140625" style="5"/>
    <col min="7169" max="7169" width="12" style="5" customWidth="1"/>
    <col min="7170" max="7170" width="64" style="5" customWidth="1"/>
    <col min="7171" max="7171" width="60.7109375" style="5" customWidth="1"/>
    <col min="7172" max="7172" width="11.140625" style="5" customWidth="1"/>
    <col min="7173" max="7173" width="10.85546875" style="5" customWidth="1"/>
    <col min="7174" max="7175" width="18.7109375" style="5" customWidth="1"/>
    <col min="7176" max="7176" width="9.140625" style="5"/>
    <col min="7177" max="7177" width="16.140625" style="5" customWidth="1"/>
    <col min="7178" max="7182" width="9.140625" style="5"/>
    <col min="7183" max="7183" width="13.28515625" style="5" bestFit="1" customWidth="1"/>
    <col min="7184" max="7424" width="9.140625" style="5"/>
    <col min="7425" max="7425" width="12" style="5" customWidth="1"/>
    <col min="7426" max="7426" width="64" style="5" customWidth="1"/>
    <col min="7427" max="7427" width="60.7109375" style="5" customWidth="1"/>
    <col min="7428" max="7428" width="11.140625" style="5" customWidth="1"/>
    <col min="7429" max="7429" width="10.85546875" style="5" customWidth="1"/>
    <col min="7430" max="7431" width="18.7109375" style="5" customWidth="1"/>
    <col min="7432" max="7432" width="9.140625" style="5"/>
    <col min="7433" max="7433" width="16.140625" style="5" customWidth="1"/>
    <col min="7434" max="7438" width="9.140625" style="5"/>
    <col min="7439" max="7439" width="13.28515625" style="5" bestFit="1" customWidth="1"/>
    <col min="7440" max="7680" width="9.140625" style="5"/>
    <col min="7681" max="7681" width="12" style="5" customWidth="1"/>
    <col min="7682" max="7682" width="64" style="5" customWidth="1"/>
    <col min="7683" max="7683" width="60.7109375" style="5" customWidth="1"/>
    <col min="7684" max="7684" width="11.140625" style="5" customWidth="1"/>
    <col min="7685" max="7685" width="10.85546875" style="5" customWidth="1"/>
    <col min="7686" max="7687" width="18.7109375" style="5" customWidth="1"/>
    <col min="7688" max="7688" width="9.140625" style="5"/>
    <col min="7689" max="7689" width="16.140625" style="5" customWidth="1"/>
    <col min="7690" max="7694" width="9.140625" style="5"/>
    <col min="7695" max="7695" width="13.28515625" style="5" bestFit="1" customWidth="1"/>
    <col min="7696" max="7936" width="9.140625" style="5"/>
    <col min="7937" max="7937" width="12" style="5" customWidth="1"/>
    <col min="7938" max="7938" width="64" style="5" customWidth="1"/>
    <col min="7939" max="7939" width="60.7109375" style="5" customWidth="1"/>
    <col min="7940" max="7940" width="11.140625" style="5" customWidth="1"/>
    <col min="7941" max="7941" width="10.85546875" style="5" customWidth="1"/>
    <col min="7942" max="7943" width="18.7109375" style="5" customWidth="1"/>
    <col min="7944" max="7944" width="9.140625" style="5"/>
    <col min="7945" max="7945" width="16.140625" style="5" customWidth="1"/>
    <col min="7946" max="7950" width="9.140625" style="5"/>
    <col min="7951" max="7951" width="13.28515625" style="5" bestFit="1" customWidth="1"/>
    <col min="7952" max="8192" width="9.140625" style="5"/>
    <col min="8193" max="8193" width="12" style="5" customWidth="1"/>
    <col min="8194" max="8194" width="64" style="5" customWidth="1"/>
    <col min="8195" max="8195" width="60.7109375" style="5" customWidth="1"/>
    <col min="8196" max="8196" width="11.140625" style="5" customWidth="1"/>
    <col min="8197" max="8197" width="10.85546875" style="5" customWidth="1"/>
    <col min="8198" max="8199" width="18.7109375" style="5" customWidth="1"/>
    <col min="8200" max="8200" width="9.140625" style="5"/>
    <col min="8201" max="8201" width="16.140625" style="5" customWidth="1"/>
    <col min="8202" max="8206" width="9.140625" style="5"/>
    <col min="8207" max="8207" width="13.28515625" style="5" bestFit="1" customWidth="1"/>
    <col min="8208" max="8448" width="9.140625" style="5"/>
    <col min="8449" max="8449" width="12" style="5" customWidth="1"/>
    <col min="8450" max="8450" width="64" style="5" customWidth="1"/>
    <col min="8451" max="8451" width="60.7109375" style="5" customWidth="1"/>
    <col min="8452" max="8452" width="11.140625" style="5" customWidth="1"/>
    <col min="8453" max="8453" width="10.85546875" style="5" customWidth="1"/>
    <col min="8454" max="8455" width="18.7109375" style="5" customWidth="1"/>
    <col min="8456" max="8456" width="9.140625" style="5"/>
    <col min="8457" max="8457" width="16.140625" style="5" customWidth="1"/>
    <col min="8458" max="8462" width="9.140625" style="5"/>
    <col min="8463" max="8463" width="13.28515625" style="5" bestFit="1" customWidth="1"/>
    <col min="8464" max="8704" width="9.140625" style="5"/>
    <col min="8705" max="8705" width="12" style="5" customWidth="1"/>
    <col min="8706" max="8706" width="64" style="5" customWidth="1"/>
    <col min="8707" max="8707" width="60.7109375" style="5" customWidth="1"/>
    <col min="8708" max="8708" width="11.140625" style="5" customWidth="1"/>
    <col min="8709" max="8709" width="10.85546875" style="5" customWidth="1"/>
    <col min="8710" max="8711" width="18.7109375" style="5" customWidth="1"/>
    <col min="8712" max="8712" width="9.140625" style="5"/>
    <col min="8713" max="8713" width="16.140625" style="5" customWidth="1"/>
    <col min="8714" max="8718" width="9.140625" style="5"/>
    <col min="8719" max="8719" width="13.28515625" style="5" bestFit="1" customWidth="1"/>
    <col min="8720" max="8960" width="9.140625" style="5"/>
    <col min="8961" max="8961" width="12" style="5" customWidth="1"/>
    <col min="8962" max="8962" width="64" style="5" customWidth="1"/>
    <col min="8963" max="8963" width="60.7109375" style="5" customWidth="1"/>
    <col min="8964" max="8964" width="11.140625" style="5" customWidth="1"/>
    <col min="8965" max="8965" width="10.85546875" style="5" customWidth="1"/>
    <col min="8966" max="8967" width="18.7109375" style="5" customWidth="1"/>
    <col min="8968" max="8968" width="9.140625" style="5"/>
    <col min="8969" max="8969" width="16.140625" style="5" customWidth="1"/>
    <col min="8970" max="8974" width="9.140625" style="5"/>
    <col min="8975" max="8975" width="13.28515625" style="5" bestFit="1" customWidth="1"/>
    <col min="8976" max="9216" width="9.140625" style="5"/>
    <col min="9217" max="9217" width="12" style="5" customWidth="1"/>
    <col min="9218" max="9218" width="64" style="5" customWidth="1"/>
    <col min="9219" max="9219" width="60.7109375" style="5" customWidth="1"/>
    <col min="9220" max="9220" width="11.140625" style="5" customWidth="1"/>
    <col min="9221" max="9221" width="10.85546875" style="5" customWidth="1"/>
    <col min="9222" max="9223" width="18.7109375" style="5" customWidth="1"/>
    <col min="9224" max="9224" width="9.140625" style="5"/>
    <col min="9225" max="9225" width="16.140625" style="5" customWidth="1"/>
    <col min="9226" max="9230" width="9.140625" style="5"/>
    <col min="9231" max="9231" width="13.28515625" style="5" bestFit="1" customWidth="1"/>
    <col min="9232" max="9472" width="9.140625" style="5"/>
    <col min="9473" max="9473" width="12" style="5" customWidth="1"/>
    <col min="9474" max="9474" width="64" style="5" customWidth="1"/>
    <col min="9475" max="9475" width="60.7109375" style="5" customWidth="1"/>
    <col min="9476" max="9476" width="11.140625" style="5" customWidth="1"/>
    <col min="9477" max="9477" width="10.85546875" style="5" customWidth="1"/>
    <col min="9478" max="9479" width="18.7109375" style="5" customWidth="1"/>
    <col min="9480" max="9480" width="9.140625" style="5"/>
    <col min="9481" max="9481" width="16.140625" style="5" customWidth="1"/>
    <col min="9482" max="9486" width="9.140625" style="5"/>
    <col min="9487" max="9487" width="13.28515625" style="5" bestFit="1" customWidth="1"/>
    <col min="9488" max="9728" width="9.140625" style="5"/>
    <col min="9729" max="9729" width="12" style="5" customWidth="1"/>
    <col min="9730" max="9730" width="64" style="5" customWidth="1"/>
    <col min="9731" max="9731" width="60.7109375" style="5" customWidth="1"/>
    <col min="9732" max="9732" width="11.140625" style="5" customWidth="1"/>
    <col min="9733" max="9733" width="10.85546875" style="5" customWidth="1"/>
    <col min="9734" max="9735" width="18.7109375" style="5" customWidth="1"/>
    <col min="9736" max="9736" width="9.140625" style="5"/>
    <col min="9737" max="9737" width="16.140625" style="5" customWidth="1"/>
    <col min="9738" max="9742" width="9.140625" style="5"/>
    <col min="9743" max="9743" width="13.28515625" style="5" bestFit="1" customWidth="1"/>
    <col min="9744" max="9984" width="9.140625" style="5"/>
    <col min="9985" max="9985" width="12" style="5" customWidth="1"/>
    <col min="9986" max="9986" width="64" style="5" customWidth="1"/>
    <col min="9987" max="9987" width="60.7109375" style="5" customWidth="1"/>
    <col min="9988" max="9988" width="11.140625" style="5" customWidth="1"/>
    <col min="9989" max="9989" width="10.85546875" style="5" customWidth="1"/>
    <col min="9990" max="9991" width="18.7109375" style="5" customWidth="1"/>
    <col min="9992" max="9992" width="9.140625" style="5"/>
    <col min="9993" max="9993" width="16.140625" style="5" customWidth="1"/>
    <col min="9994" max="9998" width="9.140625" style="5"/>
    <col min="9999" max="9999" width="13.28515625" style="5" bestFit="1" customWidth="1"/>
    <col min="10000" max="10240" width="9.140625" style="5"/>
    <col min="10241" max="10241" width="12" style="5" customWidth="1"/>
    <col min="10242" max="10242" width="64" style="5" customWidth="1"/>
    <col min="10243" max="10243" width="60.7109375" style="5" customWidth="1"/>
    <col min="10244" max="10244" width="11.140625" style="5" customWidth="1"/>
    <col min="10245" max="10245" width="10.85546875" style="5" customWidth="1"/>
    <col min="10246" max="10247" width="18.7109375" style="5" customWidth="1"/>
    <col min="10248" max="10248" width="9.140625" style="5"/>
    <col min="10249" max="10249" width="16.140625" style="5" customWidth="1"/>
    <col min="10250" max="10254" width="9.140625" style="5"/>
    <col min="10255" max="10255" width="13.28515625" style="5" bestFit="1" customWidth="1"/>
    <col min="10256" max="10496" width="9.140625" style="5"/>
    <col min="10497" max="10497" width="12" style="5" customWidth="1"/>
    <col min="10498" max="10498" width="64" style="5" customWidth="1"/>
    <col min="10499" max="10499" width="60.7109375" style="5" customWidth="1"/>
    <col min="10500" max="10500" width="11.140625" style="5" customWidth="1"/>
    <col min="10501" max="10501" width="10.85546875" style="5" customWidth="1"/>
    <col min="10502" max="10503" width="18.7109375" style="5" customWidth="1"/>
    <col min="10504" max="10504" width="9.140625" style="5"/>
    <col min="10505" max="10505" width="16.140625" style="5" customWidth="1"/>
    <col min="10506" max="10510" width="9.140625" style="5"/>
    <col min="10511" max="10511" width="13.28515625" style="5" bestFit="1" customWidth="1"/>
    <col min="10512" max="10752" width="9.140625" style="5"/>
    <col min="10753" max="10753" width="12" style="5" customWidth="1"/>
    <col min="10754" max="10754" width="64" style="5" customWidth="1"/>
    <col min="10755" max="10755" width="60.7109375" style="5" customWidth="1"/>
    <col min="10756" max="10756" width="11.140625" style="5" customWidth="1"/>
    <col min="10757" max="10757" width="10.85546875" style="5" customWidth="1"/>
    <col min="10758" max="10759" width="18.7109375" style="5" customWidth="1"/>
    <col min="10760" max="10760" width="9.140625" style="5"/>
    <col min="10761" max="10761" width="16.140625" style="5" customWidth="1"/>
    <col min="10762" max="10766" width="9.140625" style="5"/>
    <col min="10767" max="10767" width="13.28515625" style="5" bestFit="1" customWidth="1"/>
    <col min="10768" max="11008" width="9.140625" style="5"/>
    <col min="11009" max="11009" width="12" style="5" customWidth="1"/>
    <col min="11010" max="11010" width="64" style="5" customWidth="1"/>
    <col min="11011" max="11011" width="60.7109375" style="5" customWidth="1"/>
    <col min="11012" max="11012" width="11.140625" style="5" customWidth="1"/>
    <col min="11013" max="11013" width="10.85546875" style="5" customWidth="1"/>
    <col min="11014" max="11015" width="18.7109375" style="5" customWidth="1"/>
    <col min="11016" max="11016" width="9.140625" style="5"/>
    <col min="11017" max="11017" width="16.140625" style="5" customWidth="1"/>
    <col min="11018" max="11022" width="9.140625" style="5"/>
    <col min="11023" max="11023" width="13.28515625" style="5" bestFit="1" customWidth="1"/>
    <col min="11024" max="11264" width="9.140625" style="5"/>
    <col min="11265" max="11265" width="12" style="5" customWidth="1"/>
    <col min="11266" max="11266" width="64" style="5" customWidth="1"/>
    <col min="11267" max="11267" width="60.7109375" style="5" customWidth="1"/>
    <col min="11268" max="11268" width="11.140625" style="5" customWidth="1"/>
    <col min="11269" max="11269" width="10.85546875" style="5" customWidth="1"/>
    <col min="11270" max="11271" width="18.7109375" style="5" customWidth="1"/>
    <col min="11272" max="11272" width="9.140625" style="5"/>
    <col min="11273" max="11273" width="16.140625" style="5" customWidth="1"/>
    <col min="11274" max="11278" width="9.140625" style="5"/>
    <col min="11279" max="11279" width="13.28515625" style="5" bestFit="1" customWidth="1"/>
    <col min="11280" max="11520" width="9.140625" style="5"/>
    <col min="11521" max="11521" width="12" style="5" customWidth="1"/>
    <col min="11522" max="11522" width="64" style="5" customWidth="1"/>
    <col min="11523" max="11523" width="60.7109375" style="5" customWidth="1"/>
    <col min="11524" max="11524" width="11.140625" style="5" customWidth="1"/>
    <col min="11525" max="11525" width="10.85546875" style="5" customWidth="1"/>
    <col min="11526" max="11527" width="18.7109375" style="5" customWidth="1"/>
    <col min="11528" max="11528" width="9.140625" style="5"/>
    <col min="11529" max="11529" width="16.140625" style="5" customWidth="1"/>
    <col min="11530" max="11534" width="9.140625" style="5"/>
    <col min="11535" max="11535" width="13.28515625" style="5" bestFit="1" customWidth="1"/>
    <col min="11536" max="11776" width="9.140625" style="5"/>
    <col min="11777" max="11777" width="12" style="5" customWidth="1"/>
    <col min="11778" max="11778" width="64" style="5" customWidth="1"/>
    <col min="11779" max="11779" width="60.7109375" style="5" customWidth="1"/>
    <col min="11780" max="11780" width="11.140625" style="5" customWidth="1"/>
    <col min="11781" max="11781" width="10.85546875" style="5" customWidth="1"/>
    <col min="11782" max="11783" width="18.7109375" style="5" customWidth="1"/>
    <col min="11784" max="11784" width="9.140625" style="5"/>
    <col min="11785" max="11785" width="16.140625" style="5" customWidth="1"/>
    <col min="11786" max="11790" width="9.140625" style="5"/>
    <col min="11791" max="11791" width="13.28515625" style="5" bestFit="1" customWidth="1"/>
    <col min="11792" max="12032" width="9.140625" style="5"/>
    <col min="12033" max="12033" width="12" style="5" customWidth="1"/>
    <col min="12034" max="12034" width="64" style="5" customWidth="1"/>
    <col min="12035" max="12035" width="60.7109375" style="5" customWidth="1"/>
    <col min="12036" max="12036" width="11.140625" style="5" customWidth="1"/>
    <col min="12037" max="12037" width="10.85546875" style="5" customWidth="1"/>
    <col min="12038" max="12039" width="18.7109375" style="5" customWidth="1"/>
    <col min="12040" max="12040" width="9.140625" style="5"/>
    <col min="12041" max="12041" width="16.140625" style="5" customWidth="1"/>
    <col min="12042" max="12046" width="9.140625" style="5"/>
    <col min="12047" max="12047" width="13.28515625" style="5" bestFit="1" customWidth="1"/>
    <col min="12048" max="12288" width="9.140625" style="5"/>
    <col min="12289" max="12289" width="12" style="5" customWidth="1"/>
    <col min="12290" max="12290" width="64" style="5" customWidth="1"/>
    <col min="12291" max="12291" width="60.7109375" style="5" customWidth="1"/>
    <col min="12292" max="12292" width="11.140625" style="5" customWidth="1"/>
    <col min="12293" max="12293" width="10.85546875" style="5" customWidth="1"/>
    <col min="12294" max="12295" width="18.7109375" style="5" customWidth="1"/>
    <col min="12296" max="12296" width="9.140625" style="5"/>
    <col min="12297" max="12297" width="16.140625" style="5" customWidth="1"/>
    <col min="12298" max="12302" width="9.140625" style="5"/>
    <col min="12303" max="12303" width="13.28515625" style="5" bestFit="1" customWidth="1"/>
    <col min="12304" max="12544" width="9.140625" style="5"/>
    <col min="12545" max="12545" width="12" style="5" customWidth="1"/>
    <col min="12546" max="12546" width="64" style="5" customWidth="1"/>
    <col min="12547" max="12547" width="60.7109375" style="5" customWidth="1"/>
    <col min="12548" max="12548" width="11.140625" style="5" customWidth="1"/>
    <col min="12549" max="12549" width="10.85546875" style="5" customWidth="1"/>
    <col min="12550" max="12551" width="18.7109375" style="5" customWidth="1"/>
    <col min="12552" max="12552" width="9.140625" style="5"/>
    <col min="12553" max="12553" width="16.140625" style="5" customWidth="1"/>
    <col min="12554" max="12558" width="9.140625" style="5"/>
    <col min="12559" max="12559" width="13.28515625" style="5" bestFit="1" customWidth="1"/>
    <col min="12560" max="12800" width="9.140625" style="5"/>
    <col min="12801" max="12801" width="12" style="5" customWidth="1"/>
    <col min="12802" max="12802" width="64" style="5" customWidth="1"/>
    <col min="12803" max="12803" width="60.7109375" style="5" customWidth="1"/>
    <col min="12804" max="12804" width="11.140625" style="5" customWidth="1"/>
    <col min="12805" max="12805" width="10.85546875" style="5" customWidth="1"/>
    <col min="12806" max="12807" width="18.7109375" style="5" customWidth="1"/>
    <col min="12808" max="12808" width="9.140625" style="5"/>
    <col min="12809" max="12809" width="16.140625" style="5" customWidth="1"/>
    <col min="12810" max="12814" width="9.140625" style="5"/>
    <col min="12815" max="12815" width="13.28515625" style="5" bestFit="1" customWidth="1"/>
    <col min="12816" max="13056" width="9.140625" style="5"/>
    <col min="13057" max="13057" width="12" style="5" customWidth="1"/>
    <col min="13058" max="13058" width="64" style="5" customWidth="1"/>
    <col min="13059" max="13059" width="60.7109375" style="5" customWidth="1"/>
    <col min="13060" max="13060" width="11.140625" style="5" customWidth="1"/>
    <col min="13061" max="13061" width="10.85546875" style="5" customWidth="1"/>
    <col min="13062" max="13063" width="18.7109375" style="5" customWidth="1"/>
    <col min="13064" max="13064" width="9.140625" style="5"/>
    <col min="13065" max="13065" width="16.140625" style="5" customWidth="1"/>
    <col min="13066" max="13070" width="9.140625" style="5"/>
    <col min="13071" max="13071" width="13.28515625" style="5" bestFit="1" customWidth="1"/>
    <col min="13072" max="13312" width="9.140625" style="5"/>
    <col min="13313" max="13313" width="12" style="5" customWidth="1"/>
    <col min="13314" max="13314" width="64" style="5" customWidth="1"/>
    <col min="13315" max="13315" width="60.7109375" style="5" customWidth="1"/>
    <col min="13316" max="13316" width="11.140625" style="5" customWidth="1"/>
    <col min="13317" max="13317" width="10.85546875" style="5" customWidth="1"/>
    <col min="13318" max="13319" width="18.7109375" style="5" customWidth="1"/>
    <col min="13320" max="13320" width="9.140625" style="5"/>
    <col min="13321" max="13321" width="16.140625" style="5" customWidth="1"/>
    <col min="13322" max="13326" width="9.140625" style="5"/>
    <col min="13327" max="13327" width="13.28515625" style="5" bestFit="1" customWidth="1"/>
    <col min="13328" max="13568" width="9.140625" style="5"/>
    <col min="13569" max="13569" width="12" style="5" customWidth="1"/>
    <col min="13570" max="13570" width="64" style="5" customWidth="1"/>
    <col min="13571" max="13571" width="60.7109375" style="5" customWidth="1"/>
    <col min="13572" max="13572" width="11.140625" style="5" customWidth="1"/>
    <col min="13573" max="13573" width="10.85546875" style="5" customWidth="1"/>
    <col min="13574" max="13575" width="18.7109375" style="5" customWidth="1"/>
    <col min="13576" max="13576" width="9.140625" style="5"/>
    <col min="13577" max="13577" width="16.140625" style="5" customWidth="1"/>
    <col min="13578" max="13582" width="9.140625" style="5"/>
    <col min="13583" max="13583" width="13.28515625" style="5" bestFit="1" customWidth="1"/>
    <col min="13584" max="13824" width="9.140625" style="5"/>
    <col min="13825" max="13825" width="12" style="5" customWidth="1"/>
    <col min="13826" max="13826" width="64" style="5" customWidth="1"/>
    <col min="13827" max="13827" width="60.7109375" style="5" customWidth="1"/>
    <col min="13828" max="13828" width="11.140625" style="5" customWidth="1"/>
    <col min="13829" max="13829" width="10.85546875" style="5" customWidth="1"/>
    <col min="13830" max="13831" width="18.7109375" style="5" customWidth="1"/>
    <col min="13832" max="13832" width="9.140625" style="5"/>
    <col min="13833" max="13833" width="16.140625" style="5" customWidth="1"/>
    <col min="13834" max="13838" width="9.140625" style="5"/>
    <col min="13839" max="13839" width="13.28515625" style="5" bestFit="1" customWidth="1"/>
    <col min="13840" max="14080" width="9.140625" style="5"/>
    <col min="14081" max="14081" width="12" style="5" customWidth="1"/>
    <col min="14082" max="14082" width="64" style="5" customWidth="1"/>
    <col min="14083" max="14083" width="60.7109375" style="5" customWidth="1"/>
    <col min="14084" max="14084" width="11.140625" style="5" customWidth="1"/>
    <col min="14085" max="14085" width="10.85546875" style="5" customWidth="1"/>
    <col min="14086" max="14087" width="18.7109375" style="5" customWidth="1"/>
    <col min="14088" max="14088" width="9.140625" style="5"/>
    <col min="14089" max="14089" width="16.140625" style="5" customWidth="1"/>
    <col min="14090" max="14094" width="9.140625" style="5"/>
    <col min="14095" max="14095" width="13.28515625" style="5" bestFit="1" customWidth="1"/>
    <col min="14096" max="14336" width="9.140625" style="5"/>
    <col min="14337" max="14337" width="12" style="5" customWidth="1"/>
    <col min="14338" max="14338" width="64" style="5" customWidth="1"/>
    <col min="14339" max="14339" width="60.7109375" style="5" customWidth="1"/>
    <col min="14340" max="14340" width="11.140625" style="5" customWidth="1"/>
    <col min="14341" max="14341" width="10.85546875" style="5" customWidth="1"/>
    <col min="14342" max="14343" width="18.7109375" style="5" customWidth="1"/>
    <col min="14344" max="14344" width="9.140625" style="5"/>
    <col min="14345" max="14345" width="16.140625" style="5" customWidth="1"/>
    <col min="14346" max="14350" width="9.140625" style="5"/>
    <col min="14351" max="14351" width="13.28515625" style="5" bestFit="1" customWidth="1"/>
    <col min="14352" max="14592" width="9.140625" style="5"/>
    <col min="14593" max="14593" width="12" style="5" customWidth="1"/>
    <col min="14594" max="14594" width="64" style="5" customWidth="1"/>
    <col min="14595" max="14595" width="60.7109375" style="5" customWidth="1"/>
    <col min="14596" max="14596" width="11.140625" style="5" customWidth="1"/>
    <col min="14597" max="14597" width="10.85546875" style="5" customWidth="1"/>
    <col min="14598" max="14599" width="18.7109375" style="5" customWidth="1"/>
    <col min="14600" max="14600" width="9.140625" style="5"/>
    <col min="14601" max="14601" width="16.140625" style="5" customWidth="1"/>
    <col min="14602" max="14606" width="9.140625" style="5"/>
    <col min="14607" max="14607" width="13.28515625" style="5" bestFit="1" customWidth="1"/>
    <col min="14608" max="14848" width="9.140625" style="5"/>
    <col min="14849" max="14849" width="12" style="5" customWidth="1"/>
    <col min="14850" max="14850" width="64" style="5" customWidth="1"/>
    <col min="14851" max="14851" width="60.7109375" style="5" customWidth="1"/>
    <col min="14852" max="14852" width="11.140625" style="5" customWidth="1"/>
    <col min="14853" max="14853" width="10.85546875" style="5" customWidth="1"/>
    <col min="14854" max="14855" width="18.7109375" style="5" customWidth="1"/>
    <col min="14856" max="14856" width="9.140625" style="5"/>
    <col min="14857" max="14857" width="16.140625" style="5" customWidth="1"/>
    <col min="14858" max="14862" width="9.140625" style="5"/>
    <col min="14863" max="14863" width="13.28515625" style="5" bestFit="1" customWidth="1"/>
    <col min="14864" max="15104" width="9.140625" style="5"/>
    <col min="15105" max="15105" width="12" style="5" customWidth="1"/>
    <col min="15106" max="15106" width="64" style="5" customWidth="1"/>
    <col min="15107" max="15107" width="60.7109375" style="5" customWidth="1"/>
    <col min="15108" max="15108" width="11.140625" style="5" customWidth="1"/>
    <col min="15109" max="15109" width="10.85546875" style="5" customWidth="1"/>
    <col min="15110" max="15111" width="18.7109375" style="5" customWidth="1"/>
    <col min="15112" max="15112" width="9.140625" style="5"/>
    <col min="15113" max="15113" width="16.140625" style="5" customWidth="1"/>
    <col min="15114" max="15118" width="9.140625" style="5"/>
    <col min="15119" max="15119" width="13.28515625" style="5" bestFit="1" customWidth="1"/>
    <col min="15120" max="15360" width="9.140625" style="5"/>
    <col min="15361" max="15361" width="12" style="5" customWidth="1"/>
    <col min="15362" max="15362" width="64" style="5" customWidth="1"/>
    <col min="15363" max="15363" width="60.7109375" style="5" customWidth="1"/>
    <col min="15364" max="15364" width="11.140625" style="5" customWidth="1"/>
    <col min="15365" max="15365" width="10.85546875" style="5" customWidth="1"/>
    <col min="15366" max="15367" width="18.7109375" style="5" customWidth="1"/>
    <col min="15368" max="15368" width="9.140625" style="5"/>
    <col min="15369" max="15369" width="16.140625" style="5" customWidth="1"/>
    <col min="15370" max="15374" width="9.140625" style="5"/>
    <col min="15375" max="15375" width="13.28515625" style="5" bestFit="1" customWidth="1"/>
    <col min="15376" max="15616" width="9.140625" style="5"/>
    <col min="15617" max="15617" width="12" style="5" customWidth="1"/>
    <col min="15618" max="15618" width="64" style="5" customWidth="1"/>
    <col min="15619" max="15619" width="60.7109375" style="5" customWidth="1"/>
    <col min="15620" max="15620" width="11.140625" style="5" customWidth="1"/>
    <col min="15621" max="15621" width="10.85546875" style="5" customWidth="1"/>
    <col min="15622" max="15623" width="18.7109375" style="5" customWidth="1"/>
    <col min="15624" max="15624" width="9.140625" style="5"/>
    <col min="15625" max="15625" width="16.140625" style="5" customWidth="1"/>
    <col min="15626" max="15630" width="9.140625" style="5"/>
    <col min="15631" max="15631" width="13.28515625" style="5" bestFit="1" customWidth="1"/>
    <col min="15632" max="15872" width="9.140625" style="5"/>
    <col min="15873" max="15873" width="12" style="5" customWidth="1"/>
    <col min="15874" max="15874" width="64" style="5" customWidth="1"/>
    <col min="15875" max="15875" width="60.7109375" style="5" customWidth="1"/>
    <col min="15876" max="15876" width="11.140625" style="5" customWidth="1"/>
    <col min="15877" max="15877" width="10.85546875" style="5" customWidth="1"/>
    <col min="15878" max="15879" width="18.7109375" style="5" customWidth="1"/>
    <col min="15880" max="15880" width="9.140625" style="5"/>
    <col min="15881" max="15881" width="16.140625" style="5" customWidth="1"/>
    <col min="15882" max="15886" width="9.140625" style="5"/>
    <col min="15887" max="15887" width="13.28515625" style="5" bestFit="1" customWidth="1"/>
    <col min="15888" max="16128" width="9.140625" style="5"/>
    <col min="16129" max="16129" width="12" style="5" customWidth="1"/>
    <col min="16130" max="16130" width="64" style="5" customWidth="1"/>
    <col min="16131" max="16131" width="60.7109375" style="5" customWidth="1"/>
    <col min="16132" max="16132" width="11.140625" style="5" customWidth="1"/>
    <col min="16133" max="16133" width="10.85546875" style="5" customWidth="1"/>
    <col min="16134" max="16135" width="18.7109375" style="5" customWidth="1"/>
    <col min="16136" max="16136" width="9.140625" style="5"/>
    <col min="16137" max="16137" width="16.140625" style="5" customWidth="1"/>
    <col min="16138" max="16142" width="9.140625" style="5"/>
    <col min="16143" max="16143" width="13.28515625" style="5" bestFit="1" customWidth="1"/>
    <col min="16144" max="16384" width="9.140625" style="5"/>
  </cols>
  <sheetData>
    <row r="1" spans="1:11" ht="61.5" customHeight="1" thickBot="1">
      <c r="A1" s="196" t="s">
        <v>0</v>
      </c>
      <c r="B1" s="197"/>
      <c r="C1" s="22"/>
      <c r="E1" s="5"/>
      <c r="F1" s="23"/>
      <c r="H1" s="25"/>
      <c r="I1" s="5"/>
      <c r="K1" s="26"/>
    </row>
    <row r="2" spans="1:11" ht="125.25" customHeight="1" thickBot="1">
      <c r="A2" s="198" t="s">
        <v>1798</v>
      </c>
      <c r="B2" s="199"/>
      <c r="C2" s="199"/>
      <c r="D2" s="199"/>
      <c r="E2" s="199"/>
      <c r="F2" s="199"/>
      <c r="G2" s="200"/>
      <c r="H2" s="25"/>
      <c r="I2" s="5"/>
      <c r="K2" s="26"/>
    </row>
    <row r="3" spans="1:11" ht="53.25" customHeight="1" thickBot="1">
      <c r="A3" s="217" t="s">
        <v>1621</v>
      </c>
      <c r="B3" s="218"/>
      <c r="C3" s="218"/>
      <c r="D3" s="218"/>
      <c r="E3" s="218"/>
      <c r="F3" s="218"/>
      <c r="G3" s="218"/>
      <c r="H3" s="25"/>
      <c r="I3" s="5"/>
      <c r="K3" s="26"/>
    </row>
    <row r="4" spans="1:11" s="31" customFormat="1" ht="50.25" customHeight="1" thickBot="1">
      <c r="A4" s="27" t="s">
        <v>1</v>
      </c>
      <c r="B4" s="28" t="s">
        <v>2</v>
      </c>
      <c r="C4" s="28" t="s">
        <v>3</v>
      </c>
      <c r="D4" s="28" t="s">
        <v>4</v>
      </c>
      <c r="E4" s="28" t="s">
        <v>5</v>
      </c>
      <c r="F4" s="29" t="s">
        <v>1018</v>
      </c>
      <c r="G4" s="30" t="s">
        <v>1019</v>
      </c>
      <c r="I4" s="32"/>
    </row>
    <row r="5" spans="1:11" s="31" customFormat="1" ht="60.75" thickBot="1">
      <c r="A5" s="80" t="s">
        <v>6</v>
      </c>
      <c r="B5" s="81" t="s">
        <v>1796</v>
      </c>
      <c r="C5" s="77" t="s">
        <v>7</v>
      </c>
      <c r="D5" s="219"/>
      <c r="E5" s="219"/>
      <c r="F5" s="219"/>
      <c r="G5" s="219"/>
      <c r="I5" s="32"/>
    </row>
    <row r="6" spans="1:11" s="31" customFormat="1" ht="39.6" customHeight="1">
      <c r="A6" s="78" t="s">
        <v>8</v>
      </c>
      <c r="B6" s="79" t="s">
        <v>184</v>
      </c>
      <c r="C6" s="76"/>
      <c r="D6" s="220"/>
      <c r="E6" s="220"/>
      <c r="F6" s="220"/>
      <c r="G6" s="220"/>
      <c r="I6" s="32"/>
    </row>
    <row r="7" spans="1:11" s="31" customFormat="1" ht="15" customHeight="1">
      <c r="A7" s="78" t="s">
        <v>9</v>
      </c>
      <c r="B7" s="38" t="s">
        <v>185</v>
      </c>
      <c r="C7" s="37"/>
      <c r="D7" s="220"/>
      <c r="E7" s="220"/>
      <c r="F7" s="220"/>
      <c r="G7" s="220"/>
      <c r="I7" s="32"/>
    </row>
    <row r="8" spans="1:11" s="31" customFormat="1" ht="15" customHeight="1">
      <c r="A8" s="78" t="s">
        <v>10</v>
      </c>
      <c r="B8" s="38" t="s">
        <v>186</v>
      </c>
      <c r="C8" s="37"/>
      <c r="D8" s="220"/>
      <c r="E8" s="220"/>
      <c r="F8" s="220"/>
      <c r="G8" s="220"/>
      <c r="I8" s="32"/>
    </row>
    <row r="9" spans="1:11" s="31" customFormat="1" ht="28.5">
      <c r="A9" s="78" t="s">
        <v>11</v>
      </c>
      <c r="B9" s="38" t="s">
        <v>187</v>
      </c>
      <c r="C9" s="37"/>
      <c r="D9" s="220"/>
      <c r="E9" s="220"/>
      <c r="F9" s="220"/>
      <c r="G9" s="220"/>
      <c r="I9" s="32"/>
    </row>
    <row r="10" spans="1:11" s="31" customFormat="1" ht="28.5">
      <c r="A10" s="78" t="s">
        <v>12</v>
      </c>
      <c r="B10" s="38" t="s">
        <v>188</v>
      </c>
      <c r="C10" s="37"/>
      <c r="D10" s="220"/>
      <c r="E10" s="220"/>
      <c r="F10" s="220"/>
      <c r="G10" s="220"/>
      <c r="I10" s="32"/>
    </row>
    <row r="11" spans="1:11" s="31" customFormat="1" ht="42.75">
      <c r="A11" s="78" t="s">
        <v>13</v>
      </c>
      <c r="B11" s="38" t="s">
        <v>189</v>
      </c>
      <c r="C11" s="37"/>
      <c r="D11" s="220"/>
      <c r="E11" s="220"/>
      <c r="F11" s="220"/>
      <c r="G11" s="220"/>
      <c r="I11" s="32"/>
    </row>
    <row r="12" spans="1:11" s="31" customFormat="1" ht="28.5">
      <c r="A12" s="78" t="s">
        <v>14</v>
      </c>
      <c r="B12" s="38" t="s">
        <v>190</v>
      </c>
      <c r="C12" s="37"/>
      <c r="D12" s="220"/>
      <c r="E12" s="220"/>
      <c r="F12" s="220"/>
      <c r="G12" s="220"/>
      <c r="I12" s="32"/>
    </row>
    <row r="13" spans="1:11" s="31" customFormat="1" ht="15" customHeight="1">
      <c r="A13" s="78" t="s">
        <v>15</v>
      </c>
      <c r="B13" s="38" t="s">
        <v>191</v>
      </c>
      <c r="C13" s="37"/>
      <c r="D13" s="220"/>
      <c r="E13" s="220"/>
      <c r="F13" s="220"/>
      <c r="G13" s="220"/>
      <c r="I13" s="32"/>
    </row>
    <row r="14" spans="1:11" s="31" customFormat="1" ht="42.75">
      <c r="A14" s="78" t="s">
        <v>16</v>
      </c>
      <c r="B14" s="38" t="s">
        <v>192</v>
      </c>
      <c r="C14" s="37"/>
      <c r="D14" s="220"/>
      <c r="E14" s="220"/>
      <c r="F14" s="220"/>
      <c r="G14" s="220"/>
      <c r="I14" s="32"/>
    </row>
    <row r="15" spans="1:11" s="31" customFormat="1" ht="28.5">
      <c r="A15" s="78" t="s">
        <v>17</v>
      </c>
      <c r="B15" s="38" t="s">
        <v>193</v>
      </c>
      <c r="C15" s="37"/>
      <c r="D15" s="220"/>
      <c r="E15" s="220"/>
      <c r="F15" s="220"/>
      <c r="G15" s="220"/>
      <c r="I15" s="32"/>
    </row>
    <row r="16" spans="1:11" s="31" customFormat="1" ht="15" customHeight="1">
      <c r="A16" s="78" t="s">
        <v>18</v>
      </c>
      <c r="B16" s="38" t="s">
        <v>194</v>
      </c>
      <c r="C16" s="37"/>
      <c r="D16" s="220"/>
      <c r="E16" s="220"/>
      <c r="F16" s="220"/>
      <c r="G16" s="220"/>
      <c r="I16" s="32"/>
    </row>
    <row r="17" spans="1:9" s="31" customFormat="1" ht="28.5">
      <c r="A17" s="78" t="s">
        <v>1024</v>
      </c>
      <c r="B17" s="38" t="s">
        <v>195</v>
      </c>
      <c r="C17" s="37"/>
      <c r="D17" s="220"/>
      <c r="E17" s="220"/>
      <c r="F17" s="220"/>
      <c r="G17" s="220"/>
      <c r="I17" s="32"/>
    </row>
    <row r="18" spans="1:9" s="31" customFormat="1" ht="15" customHeight="1">
      <c r="A18" s="78" t="s">
        <v>1025</v>
      </c>
      <c r="B18" s="38" t="s">
        <v>196</v>
      </c>
      <c r="C18" s="37"/>
      <c r="D18" s="220"/>
      <c r="E18" s="220"/>
      <c r="F18" s="220"/>
      <c r="G18" s="220"/>
      <c r="I18" s="32"/>
    </row>
    <row r="19" spans="1:9" s="31" customFormat="1" ht="15" customHeight="1">
      <c r="A19" s="78" t="s">
        <v>1026</v>
      </c>
      <c r="B19" s="38" t="s">
        <v>197</v>
      </c>
      <c r="C19" s="37"/>
      <c r="D19" s="220"/>
      <c r="E19" s="220"/>
      <c r="F19" s="220"/>
      <c r="G19" s="220"/>
      <c r="I19" s="32"/>
    </row>
    <row r="20" spans="1:9" s="31" customFormat="1" ht="28.5">
      <c r="A20" s="78" t="s">
        <v>1027</v>
      </c>
      <c r="B20" s="38" t="s">
        <v>198</v>
      </c>
      <c r="C20" s="37"/>
      <c r="D20" s="220"/>
      <c r="E20" s="220"/>
      <c r="F20" s="220"/>
      <c r="G20" s="220"/>
      <c r="I20" s="32"/>
    </row>
    <row r="21" spans="1:9" s="31" customFormat="1" ht="15" customHeight="1">
      <c r="A21" s="78" t="s">
        <v>1028</v>
      </c>
      <c r="B21" s="38" t="s">
        <v>148</v>
      </c>
      <c r="C21" s="37"/>
      <c r="D21" s="220"/>
      <c r="E21" s="220"/>
      <c r="F21" s="220"/>
      <c r="G21" s="220"/>
      <c r="I21" s="32"/>
    </row>
    <row r="22" spans="1:9" s="31" customFormat="1" ht="15" customHeight="1">
      <c r="A22" s="78" t="s">
        <v>1029</v>
      </c>
      <c r="B22" s="38" t="s">
        <v>199</v>
      </c>
      <c r="C22" s="37"/>
      <c r="D22" s="220"/>
      <c r="E22" s="220"/>
      <c r="F22" s="220"/>
      <c r="G22" s="220"/>
      <c r="I22" s="32"/>
    </row>
    <row r="23" spans="1:9" s="31" customFormat="1" ht="15" customHeight="1">
      <c r="A23" s="78" t="s">
        <v>1030</v>
      </c>
      <c r="B23" s="38" t="s">
        <v>200</v>
      </c>
      <c r="C23" s="37"/>
      <c r="D23" s="220"/>
      <c r="E23" s="220"/>
      <c r="F23" s="220"/>
      <c r="G23" s="220"/>
      <c r="I23" s="32"/>
    </row>
    <row r="24" spans="1:9" s="31" customFormat="1" ht="15" customHeight="1">
      <c r="A24" s="78" t="s">
        <v>1031</v>
      </c>
      <c r="B24" s="38" t="s">
        <v>201</v>
      </c>
      <c r="C24" s="37"/>
      <c r="D24" s="220"/>
      <c r="E24" s="220"/>
      <c r="F24" s="220"/>
      <c r="G24" s="220"/>
      <c r="I24" s="32"/>
    </row>
    <row r="25" spans="1:9" s="31" customFormat="1" ht="15" customHeight="1">
      <c r="A25" s="78" t="s">
        <v>1032</v>
      </c>
      <c r="B25" s="38" t="s">
        <v>202</v>
      </c>
      <c r="C25" s="37"/>
      <c r="D25" s="220"/>
      <c r="E25" s="220"/>
      <c r="F25" s="220"/>
      <c r="G25" s="220"/>
      <c r="I25" s="32"/>
    </row>
    <row r="26" spans="1:9" s="31" customFormat="1" ht="15" customHeight="1">
      <c r="A26" s="78" t="s">
        <v>1033</v>
      </c>
      <c r="B26" s="38" t="s">
        <v>203</v>
      </c>
      <c r="C26" s="37"/>
      <c r="D26" s="220"/>
      <c r="E26" s="220"/>
      <c r="F26" s="220"/>
      <c r="G26" s="220"/>
      <c r="I26" s="32"/>
    </row>
    <row r="27" spans="1:9" s="31" customFormat="1" ht="28.5">
      <c r="A27" s="78" t="s">
        <v>1034</v>
      </c>
      <c r="B27" s="38" t="s">
        <v>204</v>
      </c>
      <c r="C27" s="37"/>
      <c r="D27" s="220"/>
      <c r="E27" s="220"/>
      <c r="F27" s="220"/>
      <c r="G27" s="220"/>
      <c r="I27" s="32"/>
    </row>
    <row r="28" spans="1:9" s="31" customFormat="1" ht="28.5">
      <c r="A28" s="78" t="s">
        <v>1035</v>
      </c>
      <c r="B28" s="38" t="s">
        <v>205</v>
      </c>
      <c r="C28" s="37"/>
      <c r="D28" s="220"/>
      <c r="E28" s="220"/>
      <c r="F28" s="220"/>
      <c r="G28" s="220"/>
      <c r="I28" s="32"/>
    </row>
    <row r="29" spans="1:9" s="31" customFormat="1" ht="15" customHeight="1">
      <c r="A29" s="78" t="s">
        <v>1036</v>
      </c>
      <c r="B29" s="38" t="s">
        <v>207</v>
      </c>
      <c r="C29" s="37"/>
      <c r="D29" s="220"/>
      <c r="E29" s="220"/>
      <c r="F29" s="220"/>
      <c r="G29" s="220"/>
      <c r="I29" s="32"/>
    </row>
    <row r="30" spans="1:9" s="31" customFormat="1" ht="15" customHeight="1">
      <c r="A30" s="78" t="s">
        <v>1037</v>
      </c>
      <c r="B30" s="38" t="s">
        <v>209</v>
      </c>
      <c r="C30" s="37"/>
      <c r="D30" s="220"/>
      <c r="E30" s="220"/>
      <c r="F30" s="220"/>
      <c r="G30" s="220"/>
      <c r="I30" s="32"/>
    </row>
    <row r="31" spans="1:9" s="31" customFormat="1" ht="15" customHeight="1">
      <c r="A31" s="78" t="s">
        <v>1038</v>
      </c>
      <c r="B31" s="38" t="s">
        <v>211</v>
      </c>
      <c r="C31" s="37"/>
      <c r="D31" s="220"/>
      <c r="E31" s="220"/>
      <c r="F31" s="220"/>
      <c r="G31" s="220"/>
      <c r="I31" s="32"/>
    </row>
    <row r="32" spans="1:9" s="31" customFormat="1" ht="28.5">
      <c r="A32" s="78" t="s">
        <v>1039</v>
      </c>
      <c r="B32" s="38" t="s">
        <v>213</v>
      </c>
      <c r="C32" s="37"/>
      <c r="D32" s="220"/>
      <c r="E32" s="220"/>
      <c r="F32" s="220"/>
      <c r="G32" s="220"/>
      <c r="I32" s="32"/>
    </row>
    <row r="33" spans="1:9" s="31" customFormat="1" ht="99.75">
      <c r="A33" s="78" t="s">
        <v>1040</v>
      </c>
      <c r="B33" s="38" t="s">
        <v>215</v>
      </c>
      <c r="C33" s="37"/>
      <c r="D33" s="220"/>
      <c r="E33" s="220"/>
      <c r="F33" s="220"/>
      <c r="G33" s="220"/>
      <c r="I33" s="32"/>
    </row>
    <row r="34" spans="1:9" s="31" customFormat="1" ht="15" customHeight="1">
      <c r="A34" s="78" t="s">
        <v>1041</v>
      </c>
      <c r="B34" s="38" t="s">
        <v>217</v>
      </c>
      <c r="C34" s="37"/>
      <c r="D34" s="220"/>
      <c r="E34" s="220"/>
      <c r="F34" s="220"/>
      <c r="G34" s="220"/>
      <c r="I34" s="32"/>
    </row>
    <row r="35" spans="1:9" s="31" customFormat="1" ht="15" customHeight="1">
      <c r="A35" s="78" t="s">
        <v>1042</v>
      </c>
      <c r="B35" s="38" t="s">
        <v>219</v>
      </c>
      <c r="C35" s="37"/>
      <c r="D35" s="220"/>
      <c r="E35" s="220"/>
      <c r="F35" s="220"/>
      <c r="G35" s="220"/>
      <c r="I35" s="32"/>
    </row>
    <row r="36" spans="1:9" s="31" customFormat="1" ht="42.75">
      <c r="A36" s="78" t="s">
        <v>1043</v>
      </c>
      <c r="B36" s="38" t="s">
        <v>221</v>
      </c>
      <c r="C36" s="37"/>
      <c r="D36" s="220"/>
      <c r="E36" s="220"/>
      <c r="F36" s="220"/>
      <c r="G36" s="220"/>
      <c r="I36" s="32"/>
    </row>
    <row r="37" spans="1:9" s="31" customFormat="1" ht="15" customHeight="1">
      <c r="A37" s="35" t="s">
        <v>19</v>
      </c>
      <c r="B37" s="38" t="s">
        <v>222</v>
      </c>
      <c r="C37" s="37"/>
      <c r="D37" s="220"/>
      <c r="E37" s="220"/>
      <c r="F37" s="220"/>
      <c r="G37" s="220"/>
      <c r="I37" s="32"/>
    </row>
    <row r="38" spans="1:9" s="31" customFormat="1" ht="28.5">
      <c r="A38" s="35" t="s">
        <v>20</v>
      </c>
      <c r="B38" s="38" t="s">
        <v>223</v>
      </c>
      <c r="C38" s="37"/>
      <c r="D38" s="220"/>
      <c r="E38" s="220"/>
      <c r="F38" s="220"/>
      <c r="G38" s="220"/>
      <c r="I38" s="32"/>
    </row>
    <row r="39" spans="1:9" s="31" customFormat="1" ht="15" customHeight="1">
      <c r="A39" s="35" t="s">
        <v>21</v>
      </c>
      <c r="B39" s="38" t="s">
        <v>224</v>
      </c>
      <c r="C39" s="37"/>
      <c r="D39" s="220"/>
      <c r="E39" s="220"/>
      <c r="F39" s="220"/>
      <c r="G39" s="220"/>
      <c r="I39" s="32"/>
    </row>
    <row r="40" spans="1:9" s="31" customFormat="1" ht="71.25">
      <c r="A40" s="35" t="s">
        <v>22</v>
      </c>
      <c r="B40" s="38" t="s">
        <v>225</v>
      </c>
      <c r="C40" s="37"/>
      <c r="D40" s="220"/>
      <c r="E40" s="220"/>
      <c r="F40" s="220"/>
      <c r="G40" s="220"/>
      <c r="I40" s="32"/>
    </row>
    <row r="41" spans="1:9" s="40" customFormat="1" ht="28.5">
      <c r="A41" s="35" t="s">
        <v>23</v>
      </c>
      <c r="B41" s="38" t="s">
        <v>1044</v>
      </c>
      <c r="C41" s="39"/>
      <c r="D41" s="220"/>
      <c r="E41" s="220"/>
      <c r="F41" s="220"/>
      <c r="G41" s="220"/>
      <c r="I41" s="41"/>
    </row>
    <row r="42" spans="1:9" s="31" customFormat="1" ht="15" customHeight="1">
      <c r="A42" s="35" t="s">
        <v>1799</v>
      </c>
      <c r="B42" s="38" t="s">
        <v>226</v>
      </c>
      <c r="C42" s="37"/>
      <c r="D42" s="220"/>
      <c r="E42" s="220"/>
      <c r="F42" s="220"/>
      <c r="G42" s="220"/>
      <c r="I42" s="32"/>
    </row>
    <row r="43" spans="1:9" s="31" customFormat="1" ht="15" customHeight="1">
      <c r="A43" s="35" t="s">
        <v>1800</v>
      </c>
      <c r="B43" s="38" t="s">
        <v>227</v>
      </c>
      <c r="C43" s="37"/>
      <c r="D43" s="220"/>
      <c r="E43" s="220"/>
      <c r="F43" s="220"/>
      <c r="G43" s="220"/>
      <c r="I43" s="32"/>
    </row>
    <row r="44" spans="1:9" s="31" customFormat="1" ht="28.5">
      <c r="A44" s="35" t="s">
        <v>1801</v>
      </c>
      <c r="B44" s="38" t="s">
        <v>228</v>
      </c>
      <c r="C44" s="37"/>
      <c r="D44" s="220"/>
      <c r="E44" s="220"/>
      <c r="F44" s="220"/>
      <c r="G44" s="220"/>
      <c r="I44" s="32"/>
    </row>
    <row r="45" spans="1:9" s="31" customFormat="1" ht="15" customHeight="1">
      <c r="A45" s="35" t="s">
        <v>1802</v>
      </c>
      <c r="B45" s="38" t="s">
        <v>229</v>
      </c>
      <c r="C45" s="37"/>
      <c r="D45" s="220"/>
      <c r="E45" s="220"/>
      <c r="F45" s="220"/>
      <c r="G45" s="220"/>
      <c r="I45" s="32"/>
    </row>
    <row r="46" spans="1:9" s="31" customFormat="1" ht="15" customHeight="1">
      <c r="A46" s="35" t="s">
        <v>1803</v>
      </c>
      <c r="B46" s="38" t="s">
        <v>230</v>
      </c>
      <c r="C46" s="37"/>
      <c r="D46" s="220"/>
      <c r="E46" s="220"/>
      <c r="F46" s="220"/>
      <c r="G46" s="220"/>
      <c r="I46" s="32"/>
    </row>
    <row r="47" spans="1:9" s="31" customFormat="1" ht="28.5">
      <c r="A47" s="35" t="s">
        <v>1804</v>
      </c>
      <c r="B47" s="38" t="s">
        <v>231</v>
      </c>
      <c r="C47" s="37"/>
      <c r="D47" s="220"/>
      <c r="E47" s="220"/>
      <c r="F47" s="220"/>
      <c r="G47" s="220"/>
      <c r="I47" s="32"/>
    </row>
    <row r="48" spans="1:9" s="31" customFormat="1" ht="28.5">
      <c r="A48" s="35" t="s">
        <v>1805</v>
      </c>
      <c r="B48" s="38" t="s">
        <v>232</v>
      </c>
      <c r="C48" s="37"/>
      <c r="D48" s="220"/>
      <c r="E48" s="220"/>
      <c r="F48" s="220"/>
      <c r="G48" s="220"/>
      <c r="I48" s="32"/>
    </row>
    <row r="49" spans="1:10" s="31" customFormat="1" ht="15" customHeight="1">
      <c r="A49" s="35" t="s">
        <v>1806</v>
      </c>
      <c r="B49" s="38" t="s">
        <v>233</v>
      </c>
      <c r="C49" s="37"/>
      <c r="D49" s="220"/>
      <c r="E49" s="220"/>
      <c r="F49" s="220"/>
      <c r="G49" s="220"/>
      <c r="I49" s="32"/>
    </row>
    <row r="50" spans="1:10" s="31" customFormat="1" ht="28.5">
      <c r="A50" s="35" t="s">
        <v>1807</v>
      </c>
      <c r="B50" s="38" t="s">
        <v>234</v>
      </c>
      <c r="C50" s="37"/>
      <c r="D50" s="220"/>
      <c r="E50" s="220"/>
      <c r="F50" s="220"/>
      <c r="G50" s="220"/>
      <c r="I50" s="32"/>
    </row>
    <row r="51" spans="1:10" s="31" customFormat="1" ht="15" customHeight="1">
      <c r="A51" s="35" t="s">
        <v>1808</v>
      </c>
      <c r="B51" s="38" t="s">
        <v>235</v>
      </c>
      <c r="C51" s="37"/>
      <c r="D51" s="220"/>
      <c r="E51" s="220"/>
      <c r="F51" s="220"/>
      <c r="G51" s="220"/>
      <c r="I51" s="32"/>
    </row>
    <row r="52" spans="1:10" s="31" customFormat="1" ht="15" customHeight="1">
      <c r="A52" s="35" t="s">
        <v>1809</v>
      </c>
      <c r="B52" s="38" t="s">
        <v>236</v>
      </c>
      <c r="C52" s="37"/>
      <c r="D52" s="220"/>
      <c r="E52" s="220"/>
      <c r="F52" s="220"/>
      <c r="G52" s="220"/>
      <c r="I52" s="32"/>
    </row>
    <row r="53" spans="1:10" s="31" customFormat="1" ht="15" customHeight="1">
      <c r="A53" s="35" t="s">
        <v>1810</v>
      </c>
      <c r="B53" s="38" t="s">
        <v>237</v>
      </c>
      <c r="C53" s="37"/>
      <c r="D53" s="220"/>
      <c r="E53" s="220"/>
      <c r="F53" s="220"/>
      <c r="G53" s="220"/>
      <c r="I53" s="32"/>
    </row>
    <row r="54" spans="1:10" s="31" customFormat="1" ht="28.5">
      <c r="A54" s="35" t="s">
        <v>1811</v>
      </c>
      <c r="B54" s="38" t="s">
        <v>238</v>
      </c>
      <c r="C54" s="37"/>
      <c r="D54" s="220"/>
      <c r="E54" s="220"/>
      <c r="F54" s="220"/>
      <c r="G54" s="220"/>
      <c r="I54" s="32"/>
    </row>
    <row r="55" spans="1:10" s="31" customFormat="1" ht="42.75">
      <c r="A55" s="35" t="s">
        <v>1812</v>
      </c>
      <c r="B55" s="38" t="s">
        <v>239</v>
      </c>
      <c r="C55" s="37"/>
      <c r="D55" s="220"/>
      <c r="E55" s="220"/>
      <c r="F55" s="220"/>
      <c r="G55" s="220"/>
      <c r="I55" s="32"/>
    </row>
    <row r="56" spans="1:10" s="31" customFormat="1" ht="28.5">
      <c r="A56" s="35" t="s">
        <v>1813</v>
      </c>
      <c r="B56" s="38" t="s">
        <v>240</v>
      </c>
      <c r="C56" s="37"/>
      <c r="D56" s="220"/>
      <c r="E56" s="220"/>
      <c r="F56" s="220"/>
      <c r="G56" s="220"/>
      <c r="I56" s="32"/>
    </row>
    <row r="57" spans="1:10" s="31" customFormat="1" ht="28.5">
      <c r="A57" s="35" t="s">
        <v>1814</v>
      </c>
      <c r="B57" s="38" t="s">
        <v>241</v>
      </c>
      <c r="C57" s="37"/>
      <c r="D57" s="221"/>
      <c r="E57" s="221"/>
      <c r="F57" s="221"/>
      <c r="G57" s="221"/>
      <c r="I57" s="32"/>
    </row>
    <row r="58" spans="1:10" s="31" customFormat="1" ht="35.1" customHeight="1" thickBot="1">
      <c r="A58" s="42"/>
      <c r="B58" s="43"/>
      <c r="C58" s="44"/>
      <c r="D58" s="2" t="s">
        <v>24</v>
      </c>
      <c r="E58" s="3">
        <v>8</v>
      </c>
      <c r="F58" s="4"/>
      <c r="G58" s="178">
        <f>E58*F58</f>
        <v>0</v>
      </c>
      <c r="J58" s="32"/>
    </row>
    <row r="59" spans="1:10" s="31" customFormat="1" ht="60.75" thickTop="1">
      <c r="A59" s="33" t="s">
        <v>25</v>
      </c>
      <c r="B59" s="45" t="s">
        <v>242</v>
      </c>
      <c r="C59" s="34" t="s">
        <v>7</v>
      </c>
      <c r="D59" s="226"/>
      <c r="E59" s="226"/>
      <c r="F59" s="226"/>
      <c r="G59" s="226"/>
      <c r="I59" s="32"/>
    </row>
    <row r="60" spans="1:10" s="31" customFormat="1" ht="57">
      <c r="A60" s="35" t="s">
        <v>26</v>
      </c>
      <c r="B60" s="36" t="s">
        <v>243</v>
      </c>
      <c r="C60" s="37"/>
      <c r="D60" s="220"/>
      <c r="E60" s="220"/>
      <c r="F60" s="220"/>
      <c r="G60" s="220"/>
      <c r="I60" s="32"/>
    </row>
    <row r="61" spans="1:10" s="31" customFormat="1" ht="28.5">
      <c r="A61" s="35" t="s">
        <v>27</v>
      </c>
      <c r="B61" s="38" t="s">
        <v>244</v>
      </c>
      <c r="C61" s="37"/>
      <c r="D61" s="220"/>
      <c r="E61" s="220"/>
      <c r="F61" s="220"/>
      <c r="G61" s="220"/>
      <c r="I61" s="32"/>
    </row>
    <row r="62" spans="1:10" s="31" customFormat="1" ht="28.5">
      <c r="A62" s="35" t="s">
        <v>28</v>
      </c>
      <c r="B62" s="38" t="s">
        <v>245</v>
      </c>
      <c r="C62" s="37"/>
      <c r="D62" s="220"/>
      <c r="E62" s="220"/>
      <c r="F62" s="220"/>
      <c r="G62" s="220"/>
      <c r="I62" s="32"/>
    </row>
    <row r="63" spans="1:10" s="31" customFormat="1" ht="28.5">
      <c r="A63" s="35" t="s">
        <v>29</v>
      </c>
      <c r="B63" s="38" t="s">
        <v>246</v>
      </c>
      <c r="C63" s="37"/>
      <c r="D63" s="220"/>
      <c r="E63" s="220"/>
      <c r="F63" s="220"/>
      <c r="G63" s="220"/>
      <c r="I63" s="32"/>
    </row>
    <row r="64" spans="1:10" s="31" customFormat="1" ht="15" customHeight="1">
      <c r="A64" s="35" t="s">
        <v>30</v>
      </c>
      <c r="B64" s="38" t="s">
        <v>247</v>
      </c>
      <c r="C64" s="37"/>
      <c r="D64" s="220"/>
      <c r="E64" s="220"/>
      <c r="F64" s="220"/>
      <c r="G64" s="220"/>
      <c r="I64" s="32"/>
    </row>
    <row r="65" spans="1:9" s="31" customFormat="1" ht="15" customHeight="1">
      <c r="A65" s="35" t="s">
        <v>31</v>
      </c>
      <c r="B65" s="38" t="s">
        <v>248</v>
      </c>
      <c r="C65" s="37"/>
      <c r="D65" s="220"/>
      <c r="E65" s="220"/>
      <c r="F65" s="220"/>
      <c r="G65" s="220"/>
      <c r="I65" s="32"/>
    </row>
    <row r="66" spans="1:9" s="31" customFormat="1" ht="15" customHeight="1">
      <c r="A66" s="35" t="s">
        <v>1045</v>
      </c>
      <c r="B66" s="38" t="s">
        <v>249</v>
      </c>
      <c r="C66" s="37"/>
      <c r="D66" s="220"/>
      <c r="E66" s="220"/>
      <c r="F66" s="220"/>
      <c r="G66" s="220"/>
      <c r="I66" s="32"/>
    </row>
    <row r="67" spans="1:9" s="31" customFormat="1" ht="15" customHeight="1">
      <c r="A67" s="35" t="s">
        <v>32</v>
      </c>
      <c r="B67" s="38" t="s">
        <v>250</v>
      </c>
      <c r="C67" s="37"/>
      <c r="D67" s="220"/>
      <c r="E67" s="220"/>
      <c r="F67" s="220"/>
      <c r="G67" s="220"/>
      <c r="I67" s="32"/>
    </row>
    <row r="68" spans="1:9" s="31" customFormat="1" ht="28.5">
      <c r="A68" s="35" t="s">
        <v>1046</v>
      </c>
      <c r="B68" s="38" t="s">
        <v>251</v>
      </c>
      <c r="C68" s="37"/>
      <c r="D68" s="220"/>
      <c r="E68" s="220"/>
      <c r="F68" s="220"/>
      <c r="G68" s="220"/>
      <c r="I68" s="32"/>
    </row>
    <row r="69" spans="1:9" s="31" customFormat="1" ht="28.5">
      <c r="A69" s="35" t="s">
        <v>1047</v>
      </c>
      <c r="B69" s="38" t="s">
        <v>252</v>
      </c>
      <c r="C69" s="37"/>
      <c r="D69" s="220"/>
      <c r="E69" s="220"/>
      <c r="F69" s="220"/>
      <c r="G69" s="220"/>
      <c r="I69" s="32"/>
    </row>
    <row r="70" spans="1:9" s="31" customFormat="1" ht="15" customHeight="1">
      <c r="A70" s="35" t="s">
        <v>1048</v>
      </c>
      <c r="B70" s="38" t="s">
        <v>253</v>
      </c>
      <c r="C70" s="37"/>
      <c r="D70" s="220"/>
      <c r="E70" s="220"/>
      <c r="F70" s="220"/>
      <c r="G70" s="220"/>
      <c r="I70" s="32"/>
    </row>
    <row r="71" spans="1:9" s="31" customFormat="1" ht="128.25">
      <c r="A71" s="35" t="s">
        <v>1049</v>
      </c>
      <c r="B71" s="38" t="s">
        <v>254</v>
      </c>
      <c r="C71" s="37"/>
      <c r="D71" s="220"/>
      <c r="E71" s="220"/>
      <c r="F71" s="220"/>
      <c r="G71" s="220"/>
      <c r="I71" s="32"/>
    </row>
    <row r="72" spans="1:9" s="31" customFormat="1" ht="15" customHeight="1">
      <c r="A72" s="35" t="s">
        <v>1050</v>
      </c>
      <c r="B72" s="38" t="s">
        <v>255</v>
      </c>
      <c r="C72" s="37"/>
      <c r="D72" s="220"/>
      <c r="E72" s="220"/>
      <c r="F72" s="220"/>
      <c r="G72" s="220"/>
      <c r="I72" s="32"/>
    </row>
    <row r="73" spans="1:9" s="31" customFormat="1" ht="28.5">
      <c r="A73" s="35" t="s">
        <v>1051</v>
      </c>
      <c r="B73" s="38" t="s">
        <v>256</v>
      </c>
      <c r="C73" s="37"/>
      <c r="D73" s="220"/>
      <c r="E73" s="220"/>
      <c r="F73" s="220"/>
      <c r="G73" s="220"/>
      <c r="I73" s="32"/>
    </row>
    <row r="74" spans="1:9" s="31" customFormat="1" ht="28.5">
      <c r="A74" s="35" t="s">
        <v>1052</v>
      </c>
      <c r="B74" s="38" t="s">
        <v>257</v>
      </c>
      <c r="C74" s="37"/>
      <c r="D74" s="220"/>
      <c r="E74" s="220"/>
      <c r="F74" s="220"/>
      <c r="G74" s="220"/>
      <c r="I74" s="32"/>
    </row>
    <row r="75" spans="1:9" s="31" customFormat="1" ht="15" customHeight="1">
      <c r="A75" s="35" t="s">
        <v>1053</v>
      </c>
      <c r="B75" s="38" t="s">
        <v>258</v>
      </c>
      <c r="C75" s="37"/>
      <c r="D75" s="220"/>
      <c r="E75" s="220"/>
      <c r="F75" s="220"/>
      <c r="G75" s="220"/>
      <c r="I75" s="32"/>
    </row>
    <row r="76" spans="1:9" s="31" customFormat="1" ht="15" customHeight="1">
      <c r="A76" s="35" t="s">
        <v>1054</v>
      </c>
      <c r="B76" s="38" t="s">
        <v>259</v>
      </c>
      <c r="C76" s="37"/>
      <c r="D76" s="220"/>
      <c r="E76" s="220"/>
      <c r="F76" s="220"/>
      <c r="G76" s="220"/>
      <c r="I76" s="32"/>
    </row>
    <row r="77" spans="1:9" s="31" customFormat="1" ht="28.5">
      <c r="A77" s="35" t="s">
        <v>1055</v>
      </c>
      <c r="B77" s="38" t="s">
        <v>260</v>
      </c>
      <c r="C77" s="37"/>
      <c r="D77" s="220"/>
      <c r="E77" s="220"/>
      <c r="F77" s="220"/>
      <c r="G77" s="220"/>
      <c r="I77" s="32"/>
    </row>
    <row r="78" spans="1:9" s="31" customFormat="1" ht="57">
      <c r="A78" s="35" t="s">
        <v>1056</v>
      </c>
      <c r="B78" s="38" t="s">
        <v>261</v>
      </c>
      <c r="C78" s="37"/>
      <c r="D78" s="220"/>
      <c r="E78" s="220"/>
      <c r="F78" s="220"/>
      <c r="G78" s="220"/>
      <c r="I78" s="32"/>
    </row>
    <row r="79" spans="1:9" s="31" customFormat="1" ht="42.75">
      <c r="A79" s="35" t="s">
        <v>1057</v>
      </c>
      <c r="B79" s="38" t="s">
        <v>262</v>
      </c>
      <c r="C79" s="37"/>
      <c r="D79" s="220"/>
      <c r="E79" s="220"/>
      <c r="F79" s="220"/>
      <c r="G79" s="220"/>
      <c r="I79" s="32"/>
    </row>
    <row r="80" spans="1:9" s="31" customFormat="1" ht="42.75">
      <c r="A80" s="35" t="s">
        <v>1058</v>
      </c>
      <c r="B80" s="38" t="s">
        <v>263</v>
      </c>
      <c r="C80" s="37"/>
      <c r="D80" s="220"/>
      <c r="E80" s="220"/>
      <c r="F80" s="220"/>
      <c r="G80" s="220"/>
      <c r="I80" s="32"/>
    </row>
    <row r="81" spans="1:9" s="31" customFormat="1" ht="28.5">
      <c r="A81" s="35" t="s">
        <v>33</v>
      </c>
      <c r="B81" s="38" t="s">
        <v>264</v>
      </c>
      <c r="C81" s="37"/>
      <c r="D81" s="220"/>
      <c r="E81" s="220"/>
      <c r="F81" s="220"/>
      <c r="G81" s="220"/>
      <c r="I81" s="32"/>
    </row>
    <row r="82" spans="1:9" s="31" customFormat="1" ht="28.5">
      <c r="A82" s="35" t="s">
        <v>34</v>
      </c>
      <c r="B82" s="38" t="s">
        <v>265</v>
      </c>
      <c r="C82" s="37"/>
      <c r="D82" s="220"/>
      <c r="E82" s="220"/>
      <c r="F82" s="220"/>
      <c r="G82" s="220"/>
      <c r="I82" s="32"/>
    </row>
    <row r="83" spans="1:9" s="31" customFormat="1" ht="15" customHeight="1">
      <c r="A83" s="35" t="s">
        <v>35</v>
      </c>
      <c r="B83" s="38" t="s">
        <v>266</v>
      </c>
      <c r="C83" s="37"/>
      <c r="D83" s="220"/>
      <c r="E83" s="220"/>
      <c r="F83" s="220"/>
      <c r="G83" s="220"/>
      <c r="I83" s="32"/>
    </row>
    <row r="84" spans="1:9" s="31" customFormat="1" ht="15" customHeight="1">
      <c r="A84" s="35" t="s">
        <v>36</v>
      </c>
      <c r="B84" s="38" t="s">
        <v>267</v>
      </c>
      <c r="C84" s="37"/>
      <c r="D84" s="220"/>
      <c r="E84" s="220"/>
      <c r="F84" s="220"/>
      <c r="G84" s="220"/>
      <c r="I84" s="32"/>
    </row>
    <row r="85" spans="1:9" s="31" customFormat="1" ht="15" customHeight="1">
      <c r="A85" s="35" t="s">
        <v>37</v>
      </c>
      <c r="B85" s="38" t="s">
        <v>268</v>
      </c>
      <c r="C85" s="37"/>
      <c r="D85" s="220"/>
      <c r="E85" s="220"/>
      <c r="F85" s="220"/>
      <c r="G85" s="220"/>
      <c r="I85" s="32"/>
    </row>
    <row r="86" spans="1:9" s="31" customFormat="1" ht="15" customHeight="1">
      <c r="A86" s="35" t="s">
        <v>38</v>
      </c>
      <c r="B86" s="38" t="s">
        <v>269</v>
      </c>
      <c r="C86" s="37"/>
      <c r="D86" s="220"/>
      <c r="E86" s="220"/>
      <c r="F86" s="220"/>
      <c r="G86" s="220"/>
      <c r="I86" s="32"/>
    </row>
    <row r="87" spans="1:9" s="31" customFormat="1" ht="15" customHeight="1">
      <c r="A87" s="35" t="s">
        <v>39</v>
      </c>
      <c r="B87" s="38" t="s">
        <v>270</v>
      </c>
      <c r="C87" s="37"/>
      <c r="D87" s="220"/>
      <c r="E87" s="220"/>
      <c r="F87" s="220"/>
      <c r="G87" s="220"/>
      <c r="I87" s="32"/>
    </row>
    <row r="88" spans="1:9" s="31" customFormat="1" ht="15" customHeight="1">
      <c r="A88" s="35" t="s">
        <v>40</v>
      </c>
      <c r="B88" s="38" t="s">
        <v>271</v>
      </c>
      <c r="C88" s="37"/>
      <c r="D88" s="220"/>
      <c r="E88" s="220"/>
      <c r="F88" s="220"/>
      <c r="G88" s="220"/>
      <c r="I88" s="32"/>
    </row>
    <row r="89" spans="1:9" s="31" customFormat="1" ht="42.75">
      <c r="A89" s="35" t="s">
        <v>41</v>
      </c>
      <c r="B89" s="38" t="s">
        <v>272</v>
      </c>
      <c r="C89" s="37"/>
      <c r="D89" s="220"/>
      <c r="E89" s="220"/>
      <c r="F89" s="220"/>
      <c r="G89" s="220"/>
      <c r="I89" s="32"/>
    </row>
    <row r="90" spans="1:9" s="31" customFormat="1" ht="71.25">
      <c r="A90" s="35" t="s">
        <v>42</v>
      </c>
      <c r="B90" s="38" t="s">
        <v>273</v>
      </c>
      <c r="C90" s="37"/>
      <c r="D90" s="220"/>
      <c r="E90" s="220"/>
      <c r="F90" s="220"/>
      <c r="G90" s="220"/>
      <c r="I90" s="32"/>
    </row>
    <row r="91" spans="1:9" s="31" customFormat="1" ht="99.75">
      <c r="A91" s="35" t="s">
        <v>43</v>
      </c>
      <c r="B91" s="38" t="s">
        <v>274</v>
      </c>
      <c r="C91" s="37"/>
      <c r="D91" s="220"/>
      <c r="E91" s="220"/>
      <c r="F91" s="220"/>
      <c r="G91" s="220"/>
      <c r="I91" s="32"/>
    </row>
    <row r="92" spans="1:9" s="31" customFormat="1" ht="15" customHeight="1">
      <c r="A92" s="35" t="s">
        <v>44</v>
      </c>
      <c r="B92" s="38" t="s">
        <v>275</v>
      </c>
      <c r="C92" s="37"/>
      <c r="D92" s="220"/>
      <c r="E92" s="220"/>
      <c r="F92" s="220"/>
      <c r="G92" s="220"/>
      <c r="I92" s="32"/>
    </row>
    <row r="93" spans="1:9" s="31" customFormat="1" ht="15" customHeight="1">
      <c r="A93" s="35" t="s">
        <v>45</v>
      </c>
      <c r="B93" s="38" t="s">
        <v>276</v>
      </c>
      <c r="C93" s="37"/>
      <c r="D93" s="220"/>
      <c r="E93" s="220"/>
      <c r="F93" s="220"/>
      <c r="G93" s="220"/>
      <c r="I93" s="32"/>
    </row>
    <row r="94" spans="1:9" s="31" customFormat="1" ht="28.5">
      <c r="A94" s="35" t="s">
        <v>46</v>
      </c>
      <c r="B94" s="36" t="s">
        <v>277</v>
      </c>
      <c r="C94" s="37"/>
      <c r="D94" s="220"/>
      <c r="E94" s="220"/>
      <c r="F94" s="220"/>
      <c r="G94" s="220"/>
      <c r="I94" s="32"/>
    </row>
    <row r="95" spans="1:9" s="31" customFormat="1" ht="15" customHeight="1">
      <c r="A95" s="35" t="s">
        <v>47</v>
      </c>
      <c r="B95" s="36" t="s">
        <v>278</v>
      </c>
      <c r="C95" s="37"/>
      <c r="D95" s="220"/>
      <c r="E95" s="220"/>
      <c r="F95" s="220"/>
      <c r="G95" s="220"/>
      <c r="I95" s="32"/>
    </row>
    <row r="96" spans="1:9" s="31" customFormat="1" ht="15" customHeight="1">
      <c r="A96" s="35" t="s">
        <v>172</v>
      </c>
      <c r="B96" s="38" t="s">
        <v>279</v>
      </c>
      <c r="C96" s="37"/>
      <c r="D96" s="220"/>
      <c r="E96" s="220"/>
      <c r="F96" s="220"/>
      <c r="G96" s="220"/>
      <c r="I96" s="32"/>
    </row>
    <row r="97" spans="1:9" s="31" customFormat="1" ht="15" customHeight="1">
      <c r="A97" s="35" t="s">
        <v>173</v>
      </c>
      <c r="B97" s="38" t="s">
        <v>280</v>
      </c>
      <c r="C97" s="37"/>
      <c r="D97" s="220"/>
      <c r="E97" s="220"/>
      <c r="F97" s="220"/>
      <c r="G97" s="220"/>
      <c r="I97" s="32"/>
    </row>
    <row r="98" spans="1:9" s="31" customFormat="1" ht="33.6" customHeight="1">
      <c r="A98" s="35" t="s">
        <v>174</v>
      </c>
      <c r="B98" s="38" t="s">
        <v>281</v>
      </c>
      <c r="C98" s="37"/>
      <c r="D98" s="220"/>
      <c r="E98" s="220"/>
      <c r="F98" s="220"/>
      <c r="G98" s="220"/>
      <c r="I98" s="32"/>
    </row>
    <row r="99" spans="1:9" s="31" customFormat="1" ht="15" customHeight="1">
      <c r="A99" s="35" t="s">
        <v>175</v>
      </c>
      <c r="B99" s="38" t="s">
        <v>282</v>
      </c>
      <c r="C99" s="37"/>
      <c r="D99" s="220"/>
      <c r="E99" s="220"/>
      <c r="F99" s="220"/>
      <c r="G99" s="220"/>
      <c r="I99" s="32"/>
    </row>
    <row r="100" spans="1:9" s="31" customFormat="1" ht="28.5">
      <c r="A100" s="35" t="s">
        <v>176</v>
      </c>
      <c r="B100" s="36" t="s">
        <v>283</v>
      </c>
      <c r="C100" s="37"/>
      <c r="D100" s="220"/>
      <c r="E100" s="220"/>
      <c r="F100" s="220"/>
      <c r="G100" s="220"/>
      <c r="I100" s="32"/>
    </row>
    <row r="101" spans="1:9" s="31" customFormat="1" ht="15" customHeight="1">
      <c r="A101" s="35" t="s">
        <v>177</v>
      </c>
      <c r="B101" s="46" t="s">
        <v>284</v>
      </c>
      <c r="C101" s="37"/>
      <c r="D101" s="220"/>
      <c r="E101" s="220"/>
      <c r="F101" s="220"/>
      <c r="G101" s="220"/>
      <c r="I101" s="32"/>
    </row>
    <row r="102" spans="1:9" s="31" customFormat="1" ht="28.5">
      <c r="A102" s="35" t="s">
        <v>178</v>
      </c>
      <c r="B102" s="36" t="s">
        <v>285</v>
      </c>
      <c r="C102" s="37"/>
      <c r="D102" s="220"/>
      <c r="E102" s="220"/>
      <c r="F102" s="220"/>
      <c r="G102" s="220"/>
      <c r="I102" s="32"/>
    </row>
    <row r="103" spans="1:9" s="31" customFormat="1" ht="15" customHeight="1">
      <c r="A103" s="35" t="s">
        <v>1059</v>
      </c>
      <c r="B103" s="36" t="s">
        <v>286</v>
      </c>
      <c r="C103" s="37"/>
      <c r="D103" s="220"/>
      <c r="E103" s="220"/>
      <c r="F103" s="220"/>
      <c r="G103" s="220"/>
      <c r="I103" s="32"/>
    </row>
    <row r="104" spans="1:9" s="31" customFormat="1" ht="15" customHeight="1">
      <c r="A104" s="35" t="s">
        <v>1060</v>
      </c>
      <c r="B104" s="36" t="s">
        <v>1096</v>
      </c>
      <c r="C104" s="37"/>
      <c r="D104" s="220"/>
      <c r="E104" s="220"/>
      <c r="F104" s="220"/>
      <c r="G104" s="220"/>
      <c r="I104" s="32"/>
    </row>
    <row r="105" spans="1:9" s="31" customFormat="1" ht="15" customHeight="1">
      <c r="A105" s="35" t="s">
        <v>1061</v>
      </c>
      <c r="B105" s="36" t="s">
        <v>1097</v>
      </c>
      <c r="C105" s="37"/>
      <c r="D105" s="220"/>
      <c r="E105" s="220"/>
      <c r="F105" s="220"/>
      <c r="G105" s="220"/>
      <c r="I105" s="32"/>
    </row>
    <row r="106" spans="1:9" s="31" customFormat="1" ht="15" customHeight="1">
      <c r="A106" s="35" t="s">
        <v>1062</v>
      </c>
      <c r="B106" s="36" t="s">
        <v>1098</v>
      </c>
      <c r="C106" s="37"/>
      <c r="D106" s="220"/>
      <c r="E106" s="220"/>
      <c r="F106" s="220"/>
      <c r="G106" s="220"/>
      <c r="I106" s="32"/>
    </row>
    <row r="107" spans="1:9" s="31" customFormat="1" ht="15" customHeight="1">
      <c r="A107" s="35" t="s">
        <v>1063</v>
      </c>
      <c r="B107" s="36" t="s">
        <v>1099</v>
      </c>
      <c r="C107" s="37"/>
      <c r="D107" s="220"/>
      <c r="E107" s="220"/>
      <c r="F107" s="220"/>
      <c r="G107" s="220"/>
      <c r="I107" s="32"/>
    </row>
    <row r="108" spans="1:9" s="31" customFormat="1" ht="15" customHeight="1">
      <c r="A108" s="35" t="s">
        <v>1064</v>
      </c>
      <c r="B108" s="36" t="s">
        <v>1100</v>
      </c>
      <c r="C108" s="37"/>
      <c r="D108" s="220"/>
      <c r="E108" s="220"/>
      <c r="F108" s="220"/>
      <c r="G108" s="220"/>
      <c r="I108" s="32"/>
    </row>
    <row r="109" spans="1:9" s="31" customFormat="1" ht="15" customHeight="1">
      <c r="A109" s="35" t="s">
        <v>1065</v>
      </c>
      <c r="B109" s="37" t="s">
        <v>1101</v>
      </c>
      <c r="C109" s="37"/>
      <c r="D109" s="220"/>
      <c r="E109" s="220"/>
      <c r="F109" s="220"/>
      <c r="G109" s="220"/>
      <c r="I109" s="32"/>
    </row>
    <row r="110" spans="1:9" s="31" customFormat="1" ht="15" customHeight="1">
      <c r="A110" s="35" t="s">
        <v>1066</v>
      </c>
      <c r="B110" s="36" t="s">
        <v>1102</v>
      </c>
      <c r="C110" s="37"/>
      <c r="D110" s="220"/>
      <c r="E110" s="220"/>
      <c r="F110" s="220"/>
      <c r="G110" s="220"/>
      <c r="I110" s="32"/>
    </row>
    <row r="111" spans="1:9" s="31" customFormat="1" ht="15" customHeight="1">
      <c r="A111" s="35" t="s">
        <v>1067</v>
      </c>
      <c r="B111" s="36" t="s">
        <v>1103</v>
      </c>
      <c r="C111" s="37"/>
      <c r="D111" s="220"/>
      <c r="E111" s="220"/>
      <c r="F111" s="220"/>
      <c r="G111" s="220"/>
      <c r="I111" s="32"/>
    </row>
    <row r="112" spans="1:9" s="31" customFormat="1" ht="15" customHeight="1">
      <c r="A112" s="35" t="s">
        <v>1068</v>
      </c>
      <c r="B112" s="47" t="s">
        <v>287</v>
      </c>
      <c r="C112" s="48"/>
      <c r="D112" s="220"/>
      <c r="E112" s="220"/>
      <c r="F112" s="220"/>
      <c r="G112" s="220"/>
      <c r="I112" s="32"/>
    </row>
    <row r="113" spans="1:9" s="31" customFormat="1" ht="15" customHeight="1">
      <c r="A113" s="35" t="s">
        <v>1069</v>
      </c>
      <c r="B113" s="36" t="s">
        <v>1104</v>
      </c>
      <c r="C113" s="37"/>
      <c r="D113" s="220"/>
      <c r="E113" s="220"/>
      <c r="F113" s="220"/>
      <c r="G113" s="220"/>
      <c r="I113" s="32"/>
    </row>
    <row r="114" spans="1:9" s="31" customFormat="1" ht="15" customHeight="1">
      <c r="A114" s="35" t="s">
        <v>1070</v>
      </c>
      <c r="B114" s="36" t="s">
        <v>1105</v>
      </c>
      <c r="C114" s="37"/>
      <c r="D114" s="220"/>
      <c r="E114" s="220"/>
      <c r="F114" s="220"/>
      <c r="G114" s="220"/>
      <c r="I114" s="32"/>
    </row>
    <row r="115" spans="1:9" s="31" customFormat="1" ht="15" customHeight="1">
      <c r="A115" s="35" t="s">
        <v>1071</v>
      </c>
      <c r="B115" s="36" t="s">
        <v>1106</v>
      </c>
      <c r="C115" s="37"/>
      <c r="D115" s="220"/>
      <c r="E115" s="220"/>
      <c r="F115" s="220"/>
      <c r="G115" s="220"/>
      <c r="I115" s="32"/>
    </row>
    <row r="116" spans="1:9" s="31" customFormat="1" ht="15" customHeight="1">
      <c r="A116" s="35" t="s">
        <v>1072</v>
      </c>
      <c r="B116" s="47" t="s">
        <v>288</v>
      </c>
      <c r="C116" s="48"/>
      <c r="D116" s="220"/>
      <c r="E116" s="220"/>
      <c r="F116" s="220"/>
      <c r="G116" s="220"/>
      <c r="I116" s="32"/>
    </row>
    <row r="117" spans="1:9" s="31" customFormat="1" ht="15" customHeight="1">
      <c r="A117" s="35" t="s">
        <v>1073</v>
      </c>
      <c r="B117" s="36" t="s">
        <v>1107</v>
      </c>
      <c r="C117" s="37"/>
      <c r="D117" s="220"/>
      <c r="E117" s="220"/>
      <c r="F117" s="220"/>
      <c r="G117" s="220"/>
      <c r="I117" s="32"/>
    </row>
    <row r="118" spans="1:9" s="31" customFormat="1" ht="15" customHeight="1">
      <c r="A118" s="35" t="s">
        <v>1074</v>
      </c>
      <c r="B118" s="36" t="s">
        <v>1108</v>
      </c>
      <c r="C118" s="37"/>
      <c r="D118" s="220"/>
      <c r="E118" s="220"/>
      <c r="F118" s="220"/>
      <c r="G118" s="220"/>
      <c r="I118" s="32"/>
    </row>
    <row r="119" spans="1:9" s="31" customFormat="1" ht="15" customHeight="1">
      <c r="A119" s="35" t="s">
        <v>1075</v>
      </c>
      <c r="B119" s="36" t="s">
        <v>1109</v>
      </c>
      <c r="C119" s="37"/>
      <c r="D119" s="220"/>
      <c r="E119" s="220"/>
      <c r="F119" s="220"/>
      <c r="G119" s="220"/>
      <c r="I119" s="32"/>
    </row>
    <row r="120" spans="1:9" s="31" customFormat="1" ht="15" customHeight="1">
      <c r="A120" s="35" t="s">
        <v>1076</v>
      </c>
      <c r="B120" s="36" t="s">
        <v>1110</v>
      </c>
      <c r="C120" s="37"/>
      <c r="D120" s="220"/>
      <c r="E120" s="220"/>
      <c r="F120" s="220"/>
      <c r="G120" s="220"/>
      <c r="I120" s="32"/>
    </row>
    <row r="121" spans="1:9" s="31" customFormat="1" ht="15" customHeight="1">
      <c r="A121" s="35" t="s">
        <v>1077</v>
      </c>
      <c r="B121" s="36" t="s">
        <v>1111</v>
      </c>
      <c r="C121" s="37"/>
      <c r="D121" s="220"/>
      <c r="E121" s="220"/>
      <c r="F121" s="220"/>
      <c r="G121" s="220"/>
      <c r="I121" s="32"/>
    </row>
    <row r="122" spans="1:9" s="31" customFormat="1" ht="15" customHeight="1">
      <c r="A122" s="35" t="s">
        <v>1078</v>
      </c>
      <c r="B122" s="36" t="s">
        <v>1112</v>
      </c>
      <c r="C122" s="37"/>
      <c r="D122" s="220"/>
      <c r="E122" s="220"/>
      <c r="F122" s="220"/>
      <c r="G122" s="220"/>
      <c r="I122" s="32"/>
    </row>
    <row r="123" spans="1:9" s="31" customFormat="1" ht="15" customHeight="1">
      <c r="A123" s="35" t="s">
        <v>1079</v>
      </c>
      <c r="B123" s="47" t="s">
        <v>289</v>
      </c>
      <c r="C123" s="48"/>
      <c r="D123" s="220"/>
      <c r="E123" s="220"/>
      <c r="F123" s="220"/>
      <c r="G123" s="220"/>
      <c r="I123" s="32"/>
    </row>
    <row r="124" spans="1:9" s="31" customFormat="1" ht="15" customHeight="1">
      <c r="A124" s="35" t="s">
        <v>1080</v>
      </c>
      <c r="B124" s="36" t="s">
        <v>1113</v>
      </c>
      <c r="C124" s="37"/>
      <c r="D124" s="220"/>
      <c r="E124" s="220"/>
      <c r="F124" s="220"/>
      <c r="G124" s="220"/>
      <c r="I124" s="32"/>
    </row>
    <row r="125" spans="1:9" s="31" customFormat="1" ht="15" customHeight="1">
      <c r="A125" s="35" t="s">
        <v>1081</v>
      </c>
      <c r="B125" s="36" t="s">
        <v>1114</v>
      </c>
      <c r="C125" s="37"/>
      <c r="D125" s="220"/>
      <c r="E125" s="220"/>
      <c r="F125" s="220"/>
      <c r="G125" s="220"/>
      <c r="I125" s="32"/>
    </row>
    <row r="126" spans="1:9" s="31" customFormat="1" ht="15" customHeight="1">
      <c r="A126" s="35" t="s">
        <v>1082</v>
      </c>
      <c r="B126" s="36" t="s">
        <v>1115</v>
      </c>
      <c r="C126" s="37"/>
      <c r="D126" s="220"/>
      <c r="E126" s="220"/>
      <c r="F126" s="220"/>
      <c r="G126" s="220"/>
      <c r="I126" s="32"/>
    </row>
    <row r="127" spans="1:9" s="31" customFormat="1" ht="15" customHeight="1">
      <c r="A127" s="35" t="s">
        <v>1083</v>
      </c>
      <c r="B127" s="36" t="s">
        <v>1116</v>
      </c>
      <c r="C127" s="37"/>
      <c r="D127" s="220"/>
      <c r="E127" s="220"/>
      <c r="F127" s="220"/>
      <c r="G127" s="220"/>
      <c r="I127" s="32"/>
    </row>
    <row r="128" spans="1:9" s="31" customFormat="1" ht="15" customHeight="1">
      <c r="A128" s="35" t="s">
        <v>1084</v>
      </c>
      <c r="B128" s="36" t="s">
        <v>1117</v>
      </c>
      <c r="C128" s="37"/>
      <c r="D128" s="220"/>
      <c r="E128" s="220"/>
      <c r="F128" s="220"/>
      <c r="G128" s="220"/>
      <c r="I128" s="32"/>
    </row>
    <row r="129" spans="1:9" s="31" customFormat="1" ht="15" customHeight="1">
      <c r="A129" s="35" t="s">
        <v>1085</v>
      </c>
      <c r="B129" s="36" t="s">
        <v>1118</v>
      </c>
      <c r="C129" s="37"/>
      <c r="D129" s="220"/>
      <c r="E129" s="220"/>
      <c r="F129" s="220"/>
      <c r="G129" s="220"/>
      <c r="I129" s="32"/>
    </row>
    <row r="130" spans="1:9" s="31" customFormat="1" ht="15" customHeight="1">
      <c r="A130" s="35" t="s">
        <v>1086</v>
      </c>
      <c r="B130" s="47" t="s">
        <v>290</v>
      </c>
      <c r="C130" s="48"/>
      <c r="D130" s="220"/>
      <c r="E130" s="220"/>
      <c r="F130" s="220"/>
      <c r="G130" s="220"/>
      <c r="I130" s="32"/>
    </row>
    <row r="131" spans="1:9" s="31" customFormat="1" ht="15" customHeight="1">
      <c r="A131" s="35" t="s">
        <v>1087</v>
      </c>
      <c r="B131" s="36" t="s">
        <v>1119</v>
      </c>
      <c r="C131" s="37"/>
      <c r="D131" s="220"/>
      <c r="E131" s="220"/>
      <c r="F131" s="220"/>
      <c r="G131" s="220"/>
      <c r="I131" s="32"/>
    </row>
    <row r="132" spans="1:9" s="31" customFormat="1" ht="15" customHeight="1">
      <c r="A132" s="35" t="s">
        <v>1088</v>
      </c>
      <c r="B132" s="36" t="s">
        <v>1120</v>
      </c>
      <c r="C132" s="37"/>
      <c r="D132" s="220"/>
      <c r="E132" s="220"/>
      <c r="F132" s="220"/>
      <c r="G132" s="220"/>
      <c r="I132" s="32"/>
    </row>
    <row r="133" spans="1:9" s="31" customFormat="1" ht="15" customHeight="1">
      <c r="A133" s="35" t="s">
        <v>1089</v>
      </c>
      <c r="B133" s="36" t="s">
        <v>1121</v>
      </c>
      <c r="C133" s="37"/>
      <c r="D133" s="220"/>
      <c r="E133" s="220"/>
      <c r="F133" s="220"/>
      <c r="G133" s="220"/>
      <c r="I133" s="32"/>
    </row>
    <row r="134" spans="1:9" s="31" customFormat="1" ht="15" customHeight="1">
      <c r="A134" s="35" t="s">
        <v>1090</v>
      </c>
      <c r="B134" s="36" t="s">
        <v>1122</v>
      </c>
      <c r="C134" s="37"/>
      <c r="D134" s="220"/>
      <c r="E134" s="220"/>
      <c r="F134" s="220"/>
      <c r="G134" s="220"/>
      <c r="I134" s="32"/>
    </row>
    <row r="135" spans="1:9" s="31" customFormat="1" ht="15" customHeight="1">
      <c r="A135" s="35" t="s">
        <v>1091</v>
      </c>
      <c r="B135" s="36" t="s">
        <v>1123</v>
      </c>
      <c r="C135" s="37"/>
      <c r="D135" s="220"/>
      <c r="E135" s="220"/>
      <c r="F135" s="220"/>
      <c r="G135" s="220"/>
      <c r="I135" s="32"/>
    </row>
    <row r="136" spans="1:9" s="31" customFormat="1" ht="15" customHeight="1">
      <c r="A136" s="35" t="s">
        <v>1092</v>
      </c>
      <c r="B136" s="36" t="s">
        <v>1124</v>
      </c>
      <c r="C136" s="37"/>
      <c r="D136" s="220"/>
      <c r="E136" s="220"/>
      <c r="F136" s="220"/>
      <c r="G136" s="220"/>
      <c r="I136" s="32"/>
    </row>
    <row r="137" spans="1:9" s="31" customFormat="1" ht="15" customHeight="1">
      <c r="A137" s="35" t="s">
        <v>1093</v>
      </c>
      <c r="B137" s="36" t="s">
        <v>1125</v>
      </c>
      <c r="C137" s="37"/>
      <c r="D137" s="220"/>
      <c r="E137" s="220"/>
      <c r="F137" s="220"/>
      <c r="G137" s="220"/>
      <c r="I137" s="32"/>
    </row>
    <row r="138" spans="1:9" s="31" customFormat="1" ht="15" customHeight="1">
      <c r="A138" s="35" t="s">
        <v>1094</v>
      </c>
      <c r="B138" s="47" t="s">
        <v>291</v>
      </c>
      <c r="C138" s="48"/>
      <c r="D138" s="220"/>
      <c r="E138" s="220"/>
      <c r="F138" s="220"/>
      <c r="G138" s="220"/>
      <c r="I138" s="32"/>
    </row>
    <row r="139" spans="1:9" s="31" customFormat="1" ht="15" customHeight="1">
      <c r="A139" s="35" t="s">
        <v>1095</v>
      </c>
      <c r="B139" s="36" t="s">
        <v>1126</v>
      </c>
      <c r="C139" s="37"/>
      <c r="D139" s="220"/>
      <c r="E139" s="220"/>
      <c r="F139" s="220"/>
      <c r="G139" s="220"/>
      <c r="I139" s="32"/>
    </row>
    <row r="140" spans="1:9" s="31" customFormat="1" ht="15" customHeight="1">
      <c r="A140" s="35" t="s">
        <v>179</v>
      </c>
      <c r="B140" s="47" t="s">
        <v>142</v>
      </c>
      <c r="C140" s="48"/>
      <c r="D140" s="220"/>
      <c r="E140" s="220"/>
      <c r="F140" s="220"/>
      <c r="G140" s="220"/>
      <c r="I140" s="32"/>
    </row>
    <row r="141" spans="1:9" s="31" customFormat="1" ht="15" customHeight="1">
      <c r="A141" s="35" t="s">
        <v>1127</v>
      </c>
      <c r="B141" s="36" t="s">
        <v>292</v>
      </c>
      <c r="C141" s="37"/>
      <c r="D141" s="220"/>
      <c r="E141" s="220"/>
      <c r="F141" s="220"/>
      <c r="G141" s="220"/>
      <c r="I141" s="32"/>
    </row>
    <row r="142" spans="1:9" s="31" customFormat="1" ht="15" customHeight="1">
      <c r="A142" s="35" t="s">
        <v>1128</v>
      </c>
      <c r="B142" s="36" t="s">
        <v>293</v>
      </c>
      <c r="C142" s="37"/>
      <c r="D142" s="220"/>
      <c r="E142" s="220"/>
      <c r="F142" s="220"/>
      <c r="G142" s="220"/>
      <c r="I142" s="32"/>
    </row>
    <row r="143" spans="1:9" s="31" customFormat="1" ht="42.75">
      <c r="A143" s="35" t="s">
        <v>1129</v>
      </c>
      <c r="B143" s="36" t="s">
        <v>294</v>
      </c>
      <c r="C143" s="37"/>
      <c r="D143" s="220"/>
      <c r="E143" s="220"/>
      <c r="F143" s="220"/>
      <c r="G143" s="220"/>
      <c r="I143" s="32"/>
    </row>
    <row r="144" spans="1:9" s="31" customFormat="1" ht="28.5">
      <c r="A144" s="35" t="s">
        <v>1130</v>
      </c>
      <c r="B144" s="36" t="s">
        <v>295</v>
      </c>
      <c r="C144" s="37"/>
      <c r="D144" s="220"/>
      <c r="E144" s="220"/>
      <c r="F144" s="220"/>
      <c r="G144" s="220"/>
      <c r="I144" s="32"/>
    </row>
    <row r="145" spans="1:10" s="31" customFormat="1" ht="15" customHeight="1">
      <c r="A145" s="35" t="s">
        <v>180</v>
      </c>
      <c r="B145" s="36" t="s">
        <v>140</v>
      </c>
      <c r="C145" s="37"/>
      <c r="D145" s="220"/>
      <c r="E145" s="220"/>
      <c r="F145" s="220"/>
      <c r="G145" s="220"/>
      <c r="I145" s="32"/>
    </row>
    <row r="146" spans="1:10" s="31" customFormat="1" ht="15" customHeight="1">
      <c r="A146" s="35" t="s">
        <v>1131</v>
      </c>
      <c r="B146" s="36" t="s">
        <v>296</v>
      </c>
      <c r="C146" s="37"/>
      <c r="D146" s="220"/>
      <c r="E146" s="220"/>
      <c r="F146" s="220"/>
      <c r="G146" s="220"/>
      <c r="I146" s="32"/>
    </row>
    <row r="147" spans="1:10" s="31" customFormat="1" ht="28.5">
      <c r="A147" s="35" t="s">
        <v>1132</v>
      </c>
      <c r="B147" s="36" t="s">
        <v>297</v>
      </c>
      <c r="C147" s="37"/>
      <c r="D147" s="220"/>
      <c r="E147" s="220"/>
      <c r="F147" s="220"/>
      <c r="G147" s="220"/>
      <c r="I147" s="32"/>
    </row>
    <row r="148" spans="1:10" s="31" customFormat="1" ht="15" customHeight="1">
      <c r="A148" s="35" t="s">
        <v>1133</v>
      </c>
      <c r="B148" s="36" t="s">
        <v>298</v>
      </c>
      <c r="C148" s="37"/>
      <c r="D148" s="220"/>
      <c r="E148" s="220"/>
      <c r="F148" s="220"/>
      <c r="G148" s="220"/>
      <c r="I148" s="32"/>
    </row>
    <row r="149" spans="1:10" s="31" customFormat="1" ht="28.5">
      <c r="A149" s="35" t="s">
        <v>1134</v>
      </c>
      <c r="B149" s="36" t="s">
        <v>299</v>
      </c>
      <c r="C149" s="37"/>
      <c r="D149" s="220"/>
      <c r="E149" s="220"/>
      <c r="F149" s="220"/>
      <c r="G149" s="220"/>
      <c r="I149" s="32"/>
    </row>
    <row r="150" spans="1:10" s="31" customFormat="1" ht="15" customHeight="1">
      <c r="A150" s="35" t="s">
        <v>1135</v>
      </c>
      <c r="B150" s="36" t="s">
        <v>300</v>
      </c>
      <c r="C150" s="37"/>
      <c r="D150" s="220"/>
      <c r="E150" s="220"/>
      <c r="F150" s="220"/>
      <c r="G150" s="220"/>
      <c r="I150" s="32"/>
    </row>
    <row r="151" spans="1:10" s="31" customFormat="1" ht="28.5">
      <c r="A151" s="35" t="s">
        <v>1136</v>
      </c>
      <c r="B151" s="36" t="s">
        <v>301</v>
      </c>
      <c r="C151" s="37"/>
      <c r="D151" s="220"/>
      <c r="E151" s="220"/>
      <c r="F151" s="220"/>
      <c r="G151" s="220"/>
      <c r="I151" s="32"/>
    </row>
    <row r="152" spans="1:10" s="31" customFormat="1" ht="28.5">
      <c r="A152" s="35" t="s">
        <v>1137</v>
      </c>
      <c r="B152" s="36" t="s">
        <v>302</v>
      </c>
      <c r="C152" s="37"/>
      <c r="D152" s="221"/>
      <c r="E152" s="221"/>
      <c r="F152" s="221"/>
      <c r="G152" s="221"/>
      <c r="I152" s="32"/>
    </row>
    <row r="153" spans="1:10" s="31" customFormat="1" ht="35.1" customHeight="1" thickBot="1">
      <c r="A153" s="82"/>
      <c r="B153" s="67"/>
      <c r="C153" s="58"/>
      <c r="D153" s="2" t="s">
        <v>24</v>
      </c>
      <c r="E153" s="3">
        <v>6</v>
      </c>
      <c r="F153" s="4"/>
      <c r="G153" s="178">
        <f>E153*F153</f>
        <v>0</v>
      </c>
      <c r="J153" s="32"/>
    </row>
    <row r="154" spans="1:10" s="31" customFormat="1" ht="61.5" thickTop="1" thickBot="1">
      <c r="A154" s="80" t="s">
        <v>48</v>
      </c>
      <c r="B154" s="83" t="s">
        <v>1797</v>
      </c>
      <c r="C154" s="77" t="s">
        <v>7</v>
      </c>
      <c r="D154" s="226"/>
      <c r="E154" s="226"/>
      <c r="F154" s="226"/>
      <c r="G154" s="226"/>
      <c r="I154" s="32"/>
    </row>
    <row r="155" spans="1:10" s="31" customFormat="1" ht="15" customHeight="1">
      <c r="A155" s="78" t="s">
        <v>49</v>
      </c>
      <c r="B155" s="79" t="s">
        <v>143</v>
      </c>
      <c r="C155" s="76"/>
      <c r="D155" s="220"/>
      <c r="E155" s="220"/>
      <c r="F155" s="220"/>
      <c r="G155" s="220"/>
      <c r="I155" s="32"/>
    </row>
    <row r="156" spans="1:10" s="31" customFormat="1" ht="28.5">
      <c r="A156" s="35" t="s">
        <v>1138</v>
      </c>
      <c r="B156" s="36" t="s">
        <v>303</v>
      </c>
      <c r="C156" s="37"/>
      <c r="D156" s="220"/>
      <c r="E156" s="220"/>
      <c r="F156" s="220"/>
      <c r="G156" s="220"/>
      <c r="I156" s="32"/>
    </row>
    <row r="157" spans="1:10" s="31" customFormat="1" ht="15" customHeight="1">
      <c r="A157" s="35" t="s">
        <v>1139</v>
      </c>
      <c r="B157" s="36" t="s">
        <v>304</v>
      </c>
      <c r="C157" s="37"/>
      <c r="D157" s="220"/>
      <c r="E157" s="220"/>
      <c r="F157" s="220"/>
      <c r="G157" s="220"/>
      <c r="I157" s="32"/>
    </row>
    <row r="158" spans="1:10" s="31" customFormat="1" ht="15" customHeight="1">
      <c r="A158" s="35" t="s">
        <v>1140</v>
      </c>
      <c r="B158" s="36" t="s">
        <v>305</v>
      </c>
      <c r="C158" s="37"/>
      <c r="D158" s="220"/>
      <c r="E158" s="220"/>
      <c r="F158" s="220"/>
      <c r="G158" s="220"/>
      <c r="I158" s="32"/>
    </row>
    <row r="159" spans="1:10" s="31" customFormat="1" ht="15" customHeight="1">
      <c r="A159" s="35" t="s">
        <v>1141</v>
      </c>
      <c r="B159" s="36" t="s">
        <v>306</v>
      </c>
      <c r="C159" s="37"/>
      <c r="D159" s="220"/>
      <c r="E159" s="220"/>
      <c r="F159" s="220"/>
      <c r="G159" s="220"/>
      <c r="I159" s="32"/>
    </row>
    <row r="160" spans="1:10" s="31" customFormat="1" ht="28.5">
      <c r="A160" s="35" t="s">
        <v>1142</v>
      </c>
      <c r="B160" s="36" t="s">
        <v>307</v>
      </c>
      <c r="C160" s="37"/>
      <c r="D160" s="220"/>
      <c r="E160" s="220"/>
      <c r="F160" s="220"/>
      <c r="G160" s="220"/>
      <c r="I160" s="32"/>
    </row>
    <row r="161" spans="1:9" s="31" customFormat="1" ht="15" customHeight="1">
      <c r="A161" s="35" t="s">
        <v>1143</v>
      </c>
      <c r="B161" s="36" t="s">
        <v>308</v>
      </c>
      <c r="C161" s="37"/>
      <c r="D161" s="220"/>
      <c r="E161" s="220"/>
      <c r="F161" s="220"/>
      <c r="G161" s="220"/>
      <c r="I161" s="32"/>
    </row>
    <row r="162" spans="1:9" s="31" customFormat="1" ht="15" customHeight="1">
      <c r="A162" s="35" t="s">
        <v>1144</v>
      </c>
      <c r="B162" s="36" t="s">
        <v>309</v>
      </c>
      <c r="C162" s="37"/>
      <c r="D162" s="220"/>
      <c r="E162" s="220"/>
      <c r="F162" s="220"/>
      <c r="G162" s="220"/>
      <c r="I162" s="32"/>
    </row>
    <row r="163" spans="1:9" s="31" customFormat="1" ht="28.5">
      <c r="A163" s="35" t="s">
        <v>1145</v>
      </c>
      <c r="B163" s="36" t="s">
        <v>310</v>
      </c>
      <c r="C163" s="37"/>
      <c r="D163" s="220"/>
      <c r="E163" s="220"/>
      <c r="F163" s="220"/>
      <c r="G163" s="220"/>
      <c r="I163" s="32"/>
    </row>
    <row r="164" spans="1:9" s="31" customFormat="1" ht="15" customHeight="1">
      <c r="A164" s="35" t="s">
        <v>1146</v>
      </c>
      <c r="B164" s="36" t="s">
        <v>311</v>
      </c>
      <c r="C164" s="37"/>
      <c r="D164" s="220"/>
      <c r="E164" s="220"/>
      <c r="F164" s="220"/>
      <c r="G164" s="220"/>
      <c r="I164" s="32"/>
    </row>
    <row r="165" spans="1:9" s="31" customFormat="1" ht="28.5">
      <c r="A165" s="35" t="s">
        <v>1147</v>
      </c>
      <c r="B165" s="36" t="s">
        <v>312</v>
      </c>
      <c r="C165" s="37"/>
      <c r="D165" s="220"/>
      <c r="E165" s="220"/>
      <c r="F165" s="220"/>
      <c r="G165" s="220"/>
      <c r="I165" s="32"/>
    </row>
    <row r="166" spans="1:9" s="31" customFormat="1" ht="28.5">
      <c r="A166" s="35" t="s">
        <v>1148</v>
      </c>
      <c r="B166" s="36" t="s">
        <v>313</v>
      </c>
      <c r="C166" s="37"/>
      <c r="D166" s="220"/>
      <c r="E166" s="220"/>
      <c r="F166" s="220"/>
      <c r="G166" s="220"/>
      <c r="I166" s="32"/>
    </row>
    <row r="167" spans="1:9" s="31" customFormat="1" ht="15" customHeight="1">
      <c r="A167" s="35" t="s">
        <v>1149</v>
      </c>
      <c r="B167" s="36" t="s">
        <v>314</v>
      </c>
      <c r="C167" s="37"/>
      <c r="D167" s="220"/>
      <c r="E167" s="220"/>
      <c r="F167" s="220"/>
      <c r="G167" s="220"/>
      <c r="I167" s="32"/>
    </row>
    <row r="168" spans="1:9" s="31" customFormat="1" ht="15" customHeight="1">
      <c r="A168" s="224" t="s">
        <v>1150</v>
      </c>
      <c r="B168" s="36" t="s">
        <v>315</v>
      </c>
      <c r="C168" s="222"/>
      <c r="D168" s="220"/>
      <c r="E168" s="220"/>
      <c r="F168" s="220"/>
      <c r="G168" s="220"/>
      <c r="I168" s="32"/>
    </row>
    <row r="169" spans="1:9" s="31" customFormat="1" ht="71.25">
      <c r="A169" s="225"/>
      <c r="B169" s="84" t="s">
        <v>316</v>
      </c>
      <c r="C169" s="223"/>
      <c r="D169" s="220"/>
      <c r="E169" s="220"/>
      <c r="F169" s="220"/>
      <c r="G169" s="220"/>
      <c r="I169" s="32"/>
    </row>
    <row r="170" spans="1:9" s="31" customFormat="1" ht="15" customHeight="1">
      <c r="A170" s="35" t="s">
        <v>1151</v>
      </c>
      <c r="B170" s="79" t="s">
        <v>317</v>
      </c>
      <c r="C170" s="37"/>
      <c r="D170" s="220"/>
      <c r="E170" s="220"/>
      <c r="F170" s="220"/>
      <c r="G170" s="220"/>
      <c r="I170" s="32"/>
    </row>
    <row r="171" spans="1:9" s="31" customFormat="1" ht="15" customHeight="1">
      <c r="A171" s="35" t="s">
        <v>1152</v>
      </c>
      <c r="B171" s="36" t="s">
        <v>318</v>
      </c>
      <c r="C171" s="37"/>
      <c r="D171" s="220"/>
      <c r="E171" s="220"/>
      <c r="F171" s="220"/>
      <c r="G171" s="220"/>
      <c r="I171" s="32"/>
    </row>
    <row r="172" spans="1:9" s="31" customFormat="1" ht="15" customHeight="1">
      <c r="A172" s="35" t="s">
        <v>1153</v>
      </c>
      <c r="B172" s="36" t="s">
        <v>319</v>
      </c>
      <c r="C172" s="37"/>
      <c r="D172" s="220"/>
      <c r="E172" s="220"/>
      <c r="F172" s="220"/>
      <c r="G172" s="220"/>
      <c r="I172" s="32"/>
    </row>
    <row r="173" spans="1:9" s="31" customFormat="1" ht="15" customHeight="1">
      <c r="A173" s="35" t="s">
        <v>1154</v>
      </c>
      <c r="B173" s="36" t="s">
        <v>320</v>
      </c>
      <c r="C173" s="37"/>
      <c r="D173" s="220"/>
      <c r="E173" s="220"/>
      <c r="F173" s="220"/>
      <c r="G173" s="220"/>
      <c r="I173" s="32"/>
    </row>
    <row r="174" spans="1:9" s="31" customFormat="1" ht="15" customHeight="1">
      <c r="A174" s="35" t="s">
        <v>1155</v>
      </c>
      <c r="B174" s="36" t="s">
        <v>321</v>
      </c>
      <c r="C174" s="37"/>
      <c r="D174" s="220"/>
      <c r="E174" s="220"/>
      <c r="F174" s="220"/>
      <c r="G174" s="220"/>
      <c r="I174" s="32"/>
    </row>
    <row r="175" spans="1:9" s="31" customFormat="1" ht="28.5">
      <c r="A175" s="35" t="s">
        <v>1156</v>
      </c>
      <c r="B175" s="36" t="s">
        <v>322</v>
      </c>
      <c r="C175" s="37"/>
      <c r="D175" s="220"/>
      <c r="E175" s="220"/>
      <c r="F175" s="220"/>
      <c r="G175" s="220"/>
      <c r="I175" s="32"/>
    </row>
    <row r="176" spans="1:9" s="31" customFormat="1" ht="15" customHeight="1">
      <c r="A176" s="35" t="s">
        <v>1157</v>
      </c>
      <c r="B176" s="36" t="s">
        <v>323</v>
      </c>
      <c r="C176" s="37"/>
      <c r="D176" s="220"/>
      <c r="E176" s="220"/>
      <c r="F176" s="220"/>
      <c r="G176" s="220"/>
      <c r="I176" s="32"/>
    </row>
    <row r="177" spans="1:9" s="31" customFormat="1" ht="15" customHeight="1">
      <c r="A177" s="35" t="s">
        <v>1158</v>
      </c>
      <c r="B177" s="36" t="s">
        <v>324</v>
      </c>
      <c r="C177" s="37"/>
      <c r="D177" s="220"/>
      <c r="E177" s="220"/>
      <c r="F177" s="220"/>
      <c r="G177" s="220"/>
      <c r="I177" s="32"/>
    </row>
    <row r="178" spans="1:9" s="31" customFormat="1" ht="28.5">
      <c r="A178" s="35" t="s">
        <v>1159</v>
      </c>
      <c r="B178" s="36" t="s">
        <v>325</v>
      </c>
      <c r="C178" s="37"/>
      <c r="D178" s="220"/>
      <c r="E178" s="220"/>
      <c r="F178" s="220"/>
      <c r="G178" s="220"/>
      <c r="I178" s="32"/>
    </row>
    <row r="179" spans="1:9" s="31" customFormat="1" ht="28.5">
      <c r="A179" s="35" t="s">
        <v>50</v>
      </c>
      <c r="B179" s="36" t="s">
        <v>326</v>
      </c>
      <c r="C179" s="37"/>
      <c r="D179" s="220"/>
      <c r="E179" s="220"/>
      <c r="F179" s="220"/>
      <c r="G179" s="220"/>
      <c r="I179" s="32"/>
    </row>
    <row r="180" spans="1:9" s="31" customFormat="1" ht="28.5">
      <c r="A180" s="35" t="s">
        <v>1160</v>
      </c>
      <c r="B180" s="36" t="s">
        <v>327</v>
      </c>
      <c r="C180" s="37"/>
      <c r="D180" s="220"/>
      <c r="E180" s="220"/>
      <c r="F180" s="220"/>
      <c r="G180" s="220"/>
      <c r="I180" s="32"/>
    </row>
    <row r="181" spans="1:9" s="31" customFormat="1" ht="28.5">
      <c r="A181" s="35" t="s">
        <v>1161</v>
      </c>
      <c r="B181" s="36" t="s">
        <v>328</v>
      </c>
      <c r="C181" s="37"/>
      <c r="D181" s="220"/>
      <c r="E181" s="220"/>
      <c r="F181" s="220"/>
      <c r="G181" s="220"/>
      <c r="I181" s="32"/>
    </row>
    <row r="182" spans="1:9" s="31" customFormat="1" ht="15" customHeight="1">
      <c r="A182" s="35" t="s">
        <v>1162</v>
      </c>
      <c r="B182" s="36" t="s">
        <v>329</v>
      </c>
      <c r="C182" s="37"/>
      <c r="D182" s="220"/>
      <c r="E182" s="220"/>
      <c r="F182" s="220"/>
      <c r="G182" s="220"/>
      <c r="I182" s="32"/>
    </row>
    <row r="183" spans="1:9" s="31" customFormat="1" ht="28.5">
      <c r="A183" s="35" t="s">
        <v>1163</v>
      </c>
      <c r="B183" s="36" t="s">
        <v>330</v>
      </c>
      <c r="C183" s="37"/>
      <c r="D183" s="220"/>
      <c r="E183" s="220"/>
      <c r="F183" s="220"/>
      <c r="G183" s="220"/>
      <c r="I183" s="32"/>
    </row>
    <row r="184" spans="1:9" s="31" customFormat="1" ht="15" customHeight="1">
      <c r="A184" s="35" t="s">
        <v>1164</v>
      </c>
      <c r="B184" s="36" t="s">
        <v>331</v>
      </c>
      <c r="C184" s="37"/>
      <c r="D184" s="220"/>
      <c r="E184" s="220"/>
      <c r="F184" s="220"/>
      <c r="G184" s="220"/>
      <c r="I184" s="32"/>
    </row>
    <row r="185" spans="1:9" s="31" customFormat="1" ht="28.5">
      <c r="A185" s="35" t="s">
        <v>1165</v>
      </c>
      <c r="B185" s="36" t="s">
        <v>332</v>
      </c>
      <c r="C185" s="37"/>
      <c r="D185" s="220"/>
      <c r="E185" s="220"/>
      <c r="F185" s="220"/>
      <c r="G185" s="220"/>
      <c r="I185" s="32"/>
    </row>
    <row r="186" spans="1:9" s="31" customFormat="1" ht="15" customHeight="1">
      <c r="A186" s="35" t="s">
        <v>1166</v>
      </c>
      <c r="B186" s="36" t="s">
        <v>333</v>
      </c>
      <c r="C186" s="37"/>
      <c r="D186" s="220"/>
      <c r="E186" s="220"/>
      <c r="F186" s="220"/>
      <c r="G186" s="220"/>
      <c r="I186" s="32"/>
    </row>
    <row r="187" spans="1:9" s="31" customFormat="1" ht="28.5">
      <c r="A187" s="35" t="s">
        <v>1167</v>
      </c>
      <c r="B187" s="36" t="s">
        <v>334</v>
      </c>
      <c r="C187" s="37"/>
      <c r="D187" s="220"/>
      <c r="E187" s="220"/>
      <c r="F187" s="220"/>
      <c r="G187" s="220"/>
      <c r="I187" s="32"/>
    </row>
    <row r="188" spans="1:9" s="31" customFormat="1" ht="15" customHeight="1">
      <c r="A188" s="35" t="s">
        <v>1168</v>
      </c>
      <c r="B188" s="36" t="s">
        <v>335</v>
      </c>
      <c r="C188" s="37"/>
      <c r="D188" s="220"/>
      <c r="E188" s="220"/>
      <c r="F188" s="220"/>
      <c r="G188" s="220"/>
      <c r="I188" s="32"/>
    </row>
    <row r="189" spans="1:9" s="31" customFormat="1" ht="42.75">
      <c r="A189" s="35" t="s">
        <v>1169</v>
      </c>
      <c r="B189" s="36" t="s">
        <v>221</v>
      </c>
      <c r="C189" s="37"/>
      <c r="D189" s="220"/>
      <c r="E189" s="220"/>
      <c r="F189" s="220"/>
      <c r="G189" s="220"/>
      <c r="I189" s="32"/>
    </row>
    <row r="190" spans="1:9" s="31" customFormat="1" ht="42.75">
      <c r="A190" s="35" t="s">
        <v>1170</v>
      </c>
      <c r="B190" s="36" t="s">
        <v>336</v>
      </c>
      <c r="C190" s="37"/>
      <c r="D190" s="220"/>
      <c r="E190" s="220"/>
      <c r="F190" s="220"/>
      <c r="G190" s="220"/>
      <c r="I190" s="32"/>
    </row>
    <row r="191" spans="1:9" s="31" customFormat="1" ht="15" customHeight="1">
      <c r="A191" s="35" t="s">
        <v>51</v>
      </c>
      <c r="B191" s="36" t="s">
        <v>337</v>
      </c>
      <c r="C191" s="37"/>
      <c r="D191" s="220"/>
      <c r="E191" s="220"/>
      <c r="F191" s="220"/>
      <c r="G191" s="220"/>
      <c r="I191" s="32"/>
    </row>
    <row r="192" spans="1:9" s="31" customFormat="1" ht="15" customHeight="1">
      <c r="A192" s="35" t="s">
        <v>1171</v>
      </c>
      <c r="B192" s="36" t="s">
        <v>338</v>
      </c>
      <c r="C192" s="37"/>
      <c r="D192" s="220"/>
      <c r="E192" s="220"/>
      <c r="F192" s="220"/>
      <c r="G192" s="220"/>
      <c r="I192" s="32"/>
    </row>
    <row r="193" spans="1:9" s="31" customFormat="1" ht="15" customHeight="1">
      <c r="A193" s="35" t="s">
        <v>1172</v>
      </c>
      <c r="B193" s="36" t="s">
        <v>339</v>
      </c>
      <c r="C193" s="37"/>
      <c r="D193" s="220"/>
      <c r="E193" s="220"/>
      <c r="F193" s="220"/>
      <c r="G193" s="220"/>
      <c r="I193" s="32"/>
    </row>
    <row r="194" spans="1:9" s="31" customFormat="1" ht="15" customHeight="1">
      <c r="A194" s="35" t="s">
        <v>1173</v>
      </c>
      <c r="B194" s="36" t="s">
        <v>340</v>
      </c>
      <c r="C194" s="37"/>
      <c r="D194" s="220"/>
      <c r="E194" s="220"/>
      <c r="F194" s="220"/>
      <c r="G194" s="220"/>
      <c r="I194" s="32"/>
    </row>
    <row r="195" spans="1:9" s="31" customFormat="1" ht="15" customHeight="1">
      <c r="A195" s="35" t="s">
        <v>1174</v>
      </c>
      <c r="B195" s="36" t="s">
        <v>341</v>
      </c>
      <c r="C195" s="37"/>
      <c r="D195" s="220"/>
      <c r="E195" s="220"/>
      <c r="F195" s="220"/>
      <c r="G195" s="220"/>
      <c r="I195" s="32"/>
    </row>
    <row r="196" spans="1:9" s="31" customFormat="1" ht="15" customHeight="1">
      <c r="A196" s="35" t="s">
        <v>1175</v>
      </c>
      <c r="B196" s="36" t="s">
        <v>342</v>
      </c>
      <c r="C196" s="37"/>
      <c r="D196" s="220"/>
      <c r="E196" s="220"/>
      <c r="F196" s="220"/>
      <c r="G196" s="220"/>
      <c r="I196" s="32"/>
    </row>
    <row r="197" spans="1:9" s="31" customFormat="1" ht="15" customHeight="1">
      <c r="A197" s="35" t="s">
        <v>1176</v>
      </c>
      <c r="B197" s="36" t="s">
        <v>343</v>
      </c>
      <c r="C197" s="37"/>
      <c r="D197" s="220"/>
      <c r="E197" s="220"/>
      <c r="F197" s="220"/>
      <c r="G197" s="220"/>
      <c r="I197" s="32"/>
    </row>
    <row r="198" spans="1:9" s="31" customFormat="1" ht="15" customHeight="1">
      <c r="A198" s="35" t="s">
        <v>1177</v>
      </c>
      <c r="B198" s="36" t="s">
        <v>344</v>
      </c>
      <c r="C198" s="37"/>
      <c r="D198" s="220"/>
      <c r="E198" s="220"/>
      <c r="F198" s="220"/>
      <c r="G198" s="220"/>
      <c r="I198" s="32"/>
    </row>
    <row r="199" spans="1:9" s="31" customFormat="1" ht="15" customHeight="1">
      <c r="A199" s="35" t="s">
        <v>1178</v>
      </c>
      <c r="B199" s="36" t="s">
        <v>345</v>
      </c>
      <c r="C199" s="37"/>
      <c r="D199" s="220"/>
      <c r="E199" s="220"/>
      <c r="F199" s="220"/>
      <c r="G199" s="220"/>
      <c r="I199" s="32"/>
    </row>
    <row r="200" spans="1:9" s="31" customFormat="1" ht="15" customHeight="1">
      <c r="A200" s="35" t="s">
        <v>52</v>
      </c>
      <c r="B200" s="36" t="s">
        <v>140</v>
      </c>
      <c r="C200" s="37"/>
      <c r="D200" s="220"/>
      <c r="E200" s="220"/>
      <c r="F200" s="220"/>
      <c r="G200" s="220"/>
      <c r="I200" s="32"/>
    </row>
    <row r="201" spans="1:9" s="31" customFormat="1" ht="15" customHeight="1">
      <c r="A201" s="35" t="s">
        <v>1179</v>
      </c>
      <c r="B201" s="36" t="s">
        <v>346</v>
      </c>
      <c r="C201" s="37"/>
      <c r="D201" s="220"/>
      <c r="E201" s="220"/>
      <c r="F201" s="220"/>
      <c r="G201" s="220"/>
      <c r="I201" s="32"/>
    </row>
    <row r="202" spans="1:9" s="31" customFormat="1" ht="28.5">
      <c r="A202" s="35" t="s">
        <v>1180</v>
      </c>
      <c r="B202" s="36" t="s">
        <v>347</v>
      </c>
      <c r="C202" s="37"/>
      <c r="D202" s="220"/>
      <c r="E202" s="220"/>
      <c r="F202" s="220"/>
      <c r="G202" s="220"/>
      <c r="I202" s="32"/>
    </row>
    <row r="203" spans="1:9" s="31" customFormat="1" ht="28.5">
      <c r="A203" s="35" t="s">
        <v>1181</v>
      </c>
      <c r="B203" s="36" t="s">
        <v>348</v>
      </c>
      <c r="C203" s="37"/>
      <c r="D203" s="220"/>
      <c r="E203" s="220"/>
      <c r="F203" s="220"/>
      <c r="G203" s="220"/>
      <c r="I203" s="32"/>
    </row>
    <row r="204" spans="1:9" s="31" customFormat="1" ht="28.5">
      <c r="A204" s="35" t="s">
        <v>53</v>
      </c>
      <c r="B204" s="49" t="s">
        <v>1182</v>
      </c>
      <c r="C204" s="37"/>
      <c r="D204" s="220"/>
      <c r="E204" s="220"/>
      <c r="F204" s="220"/>
      <c r="G204" s="220"/>
      <c r="I204" s="32"/>
    </row>
    <row r="205" spans="1:9" s="31" customFormat="1" ht="15" customHeight="1">
      <c r="A205" s="35" t="s">
        <v>181</v>
      </c>
      <c r="B205" s="36" t="s">
        <v>226</v>
      </c>
      <c r="C205" s="37"/>
      <c r="D205" s="220"/>
      <c r="E205" s="220"/>
      <c r="F205" s="220"/>
      <c r="G205" s="220"/>
      <c r="I205" s="32"/>
    </row>
    <row r="206" spans="1:9" s="31" customFormat="1" ht="15" customHeight="1">
      <c r="A206" s="35" t="s">
        <v>182</v>
      </c>
      <c r="B206" s="36" t="s">
        <v>227</v>
      </c>
      <c r="C206" s="37"/>
      <c r="D206" s="220"/>
      <c r="E206" s="220"/>
      <c r="F206" s="220"/>
      <c r="G206" s="220"/>
      <c r="I206" s="32"/>
    </row>
    <row r="207" spans="1:9" s="31" customFormat="1" ht="28.5">
      <c r="A207" s="35" t="s">
        <v>1183</v>
      </c>
      <c r="B207" s="36" t="s">
        <v>228</v>
      </c>
      <c r="C207" s="37"/>
      <c r="D207" s="220"/>
      <c r="E207" s="220"/>
      <c r="F207" s="220"/>
      <c r="G207" s="220"/>
      <c r="I207" s="32"/>
    </row>
    <row r="208" spans="1:9" s="31" customFormat="1" ht="15" customHeight="1">
      <c r="A208" s="35" t="s">
        <v>1184</v>
      </c>
      <c r="B208" s="36" t="s">
        <v>229</v>
      </c>
      <c r="C208" s="37"/>
      <c r="D208" s="220"/>
      <c r="E208" s="220"/>
      <c r="F208" s="220"/>
      <c r="G208" s="220"/>
      <c r="I208" s="32"/>
    </row>
    <row r="209" spans="1:10" s="31" customFormat="1" ht="15" customHeight="1">
      <c r="A209" s="35" t="s">
        <v>1185</v>
      </c>
      <c r="B209" s="36" t="s">
        <v>230</v>
      </c>
      <c r="C209" s="37"/>
      <c r="D209" s="220"/>
      <c r="E209" s="220"/>
      <c r="F209" s="220"/>
      <c r="G209" s="220"/>
      <c r="I209" s="32"/>
    </row>
    <row r="210" spans="1:10" s="31" customFormat="1" ht="28.5">
      <c r="A210" s="35" t="s">
        <v>1186</v>
      </c>
      <c r="B210" s="36" t="s">
        <v>231</v>
      </c>
      <c r="C210" s="37"/>
      <c r="D210" s="220"/>
      <c r="E210" s="220"/>
      <c r="F210" s="220"/>
      <c r="G210" s="220"/>
      <c r="I210" s="32"/>
    </row>
    <row r="211" spans="1:10" s="31" customFormat="1" ht="28.5">
      <c r="A211" s="35" t="s">
        <v>1187</v>
      </c>
      <c r="B211" s="38" t="s">
        <v>232</v>
      </c>
      <c r="C211" s="37"/>
      <c r="D211" s="220"/>
      <c r="E211" s="220"/>
      <c r="F211" s="220"/>
      <c r="G211" s="220"/>
      <c r="I211" s="32"/>
    </row>
    <row r="212" spans="1:10" s="31" customFormat="1" ht="15" customHeight="1">
      <c r="A212" s="35" t="s">
        <v>1188</v>
      </c>
      <c r="B212" s="38" t="s">
        <v>233</v>
      </c>
      <c r="C212" s="37"/>
      <c r="D212" s="220"/>
      <c r="E212" s="220"/>
      <c r="F212" s="220"/>
      <c r="G212" s="220"/>
      <c r="I212" s="32"/>
    </row>
    <row r="213" spans="1:10" s="31" customFormat="1" ht="28.5">
      <c r="A213" s="35" t="s">
        <v>1189</v>
      </c>
      <c r="B213" s="38" t="s">
        <v>234</v>
      </c>
      <c r="C213" s="37"/>
      <c r="D213" s="220"/>
      <c r="E213" s="220"/>
      <c r="F213" s="220"/>
      <c r="G213" s="220"/>
      <c r="I213" s="32"/>
    </row>
    <row r="214" spans="1:10" s="31" customFormat="1" ht="15" customHeight="1">
      <c r="A214" s="35" t="s">
        <v>1190</v>
      </c>
      <c r="B214" s="38" t="s">
        <v>235</v>
      </c>
      <c r="C214" s="37"/>
      <c r="D214" s="220"/>
      <c r="E214" s="220"/>
      <c r="F214" s="220"/>
      <c r="G214" s="220"/>
      <c r="I214" s="32"/>
    </row>
    <row r="215" spans="1:10" s="31" customFormat="1" ht="15" customHeight="1">
      <c r="A215" s="35" t="s">
        <v>1191</v>
      </c>
      <c r="B215" s="38" t="s">
        <v>236</v>
      </c>
      <c r="C215" s="37"/>
      <c r="D215" s="220"/>
      <c r="E215" s="220"/>
      <c r="F215" s="220"/>
      <c r="G215" s="220"/>
      <c r="I215" s="32"/>
    </row>
    <row r="216" spans="1:10" s="31" customFormat="1" ht="15" customHeight="1">
      <c r="A216" s="35" t="s">
        <v>1192</v>
      </c>
      <c r="B216" s="38" t="s">
        <v>237</v>
      </c>
      <c r="C216" s="37"/>
      <c r="D216" s="220"/>
      <c r="E216" s="220"/>
      <c r="F216" s="220"/>
      <c r="G216" s="220"/>
      <c r="I216" s="32"/>
    </row>
    <row r="217" spans="1:10" s="31" customFormat="1" ht="28.5">
      <c r="A217" s="35" t="s">
        <v>1193</v>
      </c>
      <c r="B217" s="38" t="s">
        <v>238</v>
      </c>
      <c r="C217" s="37"/>
      <c r="D217" s="220"/>
      <c r="E217" s="220"/>
      <c r="F217" s="220"/>
      <c r="G217" s="220"/>
      <c r="I217" s="32"/>
    </row>
    <row r="218" spans="1:10" s="31" customFormat="1" ht="42.75">
      <c r="A218" s="35" t="s">
        <v>1194</v>
      </c>
      <c r="B218" s="38" t="s">
        <v>239</v>
      </c>
      <c r="C218" s="37"/>
      <c r="D218" s="220"/>
      <c r="E218" s="220"/>
      <c r="F218" s="220"/>
      <c r="G218" s="220"/>
      <c r="I218" s="32"/>
    </row>
    <row r="219" spans="1:10" s="31" customFormat="1" ht="28.5">
      <c r="A219" s="35" t="s">
        <v>1195</v>
      </c>
      <c r="B219" s="38" t="s">
        <v>240</v>
      </c>
      <c r="C219" s="37"/>
      <c r="D219" s="220"/>
      <c r="E219" s="220"/>
      <c r="F219" s="220"/>
      <c r="G219" s="220"/>
      <c r="I219" s="32"/>
    </row>
    <row r="220" spans="1:10" s="31" customFormat="1" ht="28.5">
      <c r="A220" s="35" t="s">
        <v>1196</v>
      </c>
      <c r="B220" s="38" t="s">
        <v>241</v>
      </c>
      <c r="C220" s="37"/>
      <c r="D220" s="221"/>
      <c r="E220" s="221"/>
      <c r="F220" s="221"/>
      <c r="G220" s="221"/>
      <c r="I220" s="32"/>
    </row>
    <row r="221" spans="1:10" s="31" customFormat="1" ht="35.1" customHeight="1" thickBot="1">
      <c r="A221" s="82"/>
      <c r="B221" s="67"/>
      <c r="C221" s="58"/>
      <c r="D221" s="2" t="s">
        <v>24</v>
      </c>
      <c r="E221" s="3">
        <v>6</v>
      </c>
      <c r="F221" s="4"/>
      <c r="G221" s="178">
        <f>E221*F221</f>
        <v>0</v>
      </c>
      <c r="J221" s="32"/>
    </row>
    <row r="222" spans="1:10" s="50" customFormat="1" ht="61.5" thickTop="1" thickBot="1">
      <c r="A222" s="86" t="s">
        <v>54</v>
      </c>
      <c r="B222" s="83" t="s">
        <v>841</v>
      </c>
      <c r="C222" s="77" t="s">
        <v>7</v>
      </c>
      <c r="D222" s="226"/>
      <c r="E222" s="226"/>
      <c r="F222" s="226"/>
      <c r="G222" s="226"/>
      <c r="I222" s="51"/>
    </row>
    <row r="223" spans="1:10" s="31" customFormat="1" ht="15" customHeight="1">
      <c r="A223" s="78" t="s">
        <v>55</v>
      </c>
      <c r="B223" s="85" t="s">
        <v>842</v>
      </c>
      <c r="C223" s="76"/>
      <c r="D223" s="220"/>
      <c r="E223" s="220"/>
      <c r="F223" s="220"/>
      <c r="G223" s="220"/>
      <c r="I223" s="32"/>
    </row>
    <row r="224" spans="1:10" s="31" customFormat="1" ht="15" customHeight="1">
      <c r="A224" s="78" t="s">
        <v>56</v>
      </c>
      <c r="B224" s="52" t="s">
        <v>843</v>
      </c>
      <c r="C224" s="37"/>
      <c r="D224" s="220"/>
      <c r="E224" s="220"/>
      <c r="F224" s="220"/>
      <c r="G224" s="220"/>
      <c r="I224" s="32"/>
    </row>
    <row r="225" spans="1:10" s="31" customFormat="1" ht="15" customHeight="1">
      <c r="A225" s="78" t="s">
        <v>57</v>
      </c>
      <c r="B225" s="52" t="s">
        <v>844</v>
      </c>
      <c r="C225" s="37"/>
      <c r="D225" s="220"/>
      <c r="E225" s="220"/>
      <c r="F225" s="220"/>
      <c r="G225" s="220"/>
      <c r="I225" s="32"/>
    </row>
    <row r="226" spans="1:10" s="31" customFormat="1" ht="15.75" customHeight="1">
      <c r="A226" s="78" t="s">
        <v>58</v>
      </c>
      <c r="B226" s="52" t="s">
        <v>845</v>
      </c>
      <c r="C226" s="37"/>
      <c r="D226" s="220"/>
      <c r="E226" s="220"/>
      <c r="F226" s="220"/>
      <c r="G226" s="220"/>
      <c r="I226" s="32"/>
    </row>
    <row r="227" spans="1:10" s="31" customFormat="1" ht="28.5">
      <c r="A227" s="78" t="s">
        <v>59</v>
      </c>
      <c r="B227" s="52" t="s">
        <v>846</v>
      </c>
      <c r="C227" s="37"/>
      <c r="D227" s="220"/>
      <c r="E227" s="220"/>
      <c r="F227" s="220"/>
      <c r="G227" s="220"/>
      <c r="I227" s="32"/>
    </row>
    <row r="228" spans="1:10" s="31" customFormat="1" ht="15" customHeight="1">
      <c r="A228" s="78" t="s">
        <v>60</v>
      </c>
      <c r="B228" s="52" t="s">
        <v>847</v>
      </c>
      <c r="C228" s="37"/>
      <c r="D228" s="220"/>
      <c r="E228" s="220"/>
      <c r="F228" s="220"/>
      <c r="G228" s="220"/>
      <c r="I228" s="32"/>
    </row>
    <row r="229" spans="1:10" s="31" customFormat="1" ht="42.75">
      <c r="A229" s="78" t="s">
        <v>1197</v>
      </c>
      <c r="B229" s="52" t="s">
        <v>848</v>
      </c>
      <c r="C229" s="37"/>
      <c r="D229" s="220"/>
      <c r="E229" s="220"/>
      <c r="F229" s="220"/>
      <c r="G229" s="220"/>
      <c r="I229" s="32"/>
    </row>
    <row r="230" spans="1:10" s="31" customFormat="1" ht="15" customHeight="1">
      <c r="A230" s="78" t="s">
        <v>1198</v>
      </c>
      <c r="B230" s="52" t="s">
        <v>849</v>
      </c>
      <c r="C230" s="37"/>
      <c r="D230" s="220"/>
      <c r="E230" s="220"/>
      <c r="F230" s="220"/>
      <c r="G230" s="220"/>
      <c r="I230" s="32"/>
    </row>
    <row r="231" spans="1:10" s="31" customFormat="1" ht="15" customHeight="1">
      <c r="A231" s="78" t="s">
        <v>1199</v>
      </c>
      <c r="B231" s="52" t="s">
        <v>850</v>
      </c>
      <c r="C231" s="37"/>
      <c r="D231" s="220"/>
      <c r="E231" s="220"/>
      <c r="F231" s="220"/>
      <c r="G231" s="220"/>
      <c r="I231" s="32"/>
    </row>
    <row r="232" spans="1:10" s="31" customFormat="1" ht="15" customHeight="1">
      <c r="A232" s="78" t="s">
        <v>1200</v>
      </c>
      <c r="B232" s="52" t="s">
        <v>851</v>
      </c>
      <c r="C232" s="37"/>
      <c r="D232" s="220"/>
      <c r="E232" s="220"/>
      <c r="F232" s="220"/>
      <c r="G232" s="220"/>
      <c r="I232" s="32"/>
    </row>
    <row r="233" spans="1:10" s="31" customFormat="1" ht="15" customHeight="1">
      <c r="A233" s="78" t="s">
        <v>1201</v>
      </c>
      <c r="B233" s="52" t="s">
        <v>852</v>
      </c>
      <c r="C233" s="37"/>
      <c r="D233" s="220"/>
      <c r="E233" s="220"/>
      <c r="F233" s="220"/>
      <c r="G233" s="220"/>
      <c r="I233" s="32"/>
    </row>
    <row r="234" spans="1:10" s="31" customFormat="1" ht="28.5">
      <c r="A234" s="78" t="s">
        <v>1202</v>
      </c>
      <c r="B234" s="52" t="s">
        <v>853</v>
      </c>
      <c r="C234" s="37"/>
      <c r="D234" s="220"/>
      <c r="E234" s="220"/>
      <c r="F234" s="220"/>
      <c r="G234" s="220"/>
      <c r="I234" s="32"/>
    </row>
    <row r="235" spans="1:10" s="31" customFormat="1" ht="28.5">
      <c r="A235" s="78" t="s">
        <v>1203</v>
      </c>
      <c r="B235" s="52" t="s">
        <v>854</v>
      </c>
      <c r="C235" s="37"/>
      <c r="D235" s="220"/>
      <c r="E235" s="220"/>
      <c r="F235" s="220"/>
      <c r="G235" s="220"/>
      <c r="I235" s="32"/>
    </row>
    <row r="236" spans="1:10" s="31" customFormat="1" ht="15" customHeight="1">
      <c r="A236" s="78" t="s">
        <v>1204</v>
      </c>
      <c r="B236" s="52" t="s">
        <v>855</v>
      </c>
      <c r="C236" s="37"/>
      <c r="D236" s="220"/>
      <c r="E236" s="220"/>
      <c r="F236" s="220"/>
      <c r="G236" s="220"/>
      <c r="I236" s="32"/>
    </row>
    <row r="237" spans="1:10" s="31" customFormat="1" ht="15" customHeight="1">
      <c r="A237" s="78" t="s">
        <v>1205</v>
      </c>
      <c r="B237" s="52" t="s">
        <v>856</v>
      </c>
      <c r="C237" s="37"/>
      <c r="D237" s="220"/>
      <c r="E237" s="220"/>
      <c r="F237" s="220"/>
      <c r="G237" s="220"/>
      <c r="I237" s="32"/>
    </row>
    <row r="238" spans="1:10" s="31" customFormat="1" ht="15" customHeight="1">
      <c r="A238" s="78" t="s">
        <v>1206</v>
      </c>
      <c r="B238" s="52" t="s">
        <v>857</v>
      </c>
      <c r="C238" s="37"/>
      <c r="D238" s="220"/>
      <c r="E238" s="220"/>
      <c r="F238" s="220"/>
      <c r="G238" s="220"/>
      <c r="I238" s="32"/>
    </row>
    <row r="239" spans="1:10" s="31" customFormat="1" ht="28.5">
      <c r="A239" s="78" t="s">
        <v>1207</v>
      </c>
      <c r="B239" s="52" t="s">
        <v>858</v>
      </c>
      <c r="C239" s="37"/>
      <c r="D239" s="221"/>
      <c r="E239" s="221"/>
      <c r="F239" s="221"/>
      <c r="G239" s="221"/>
      <c r="I239" s="32"/>
    </row>
    <row r="240" spans="1:10" s="31" customFormat="1" ht="35.1" customHeight="1" thickBot="1">
      <c r="A240" s="82"/>
      <c r="B240" s="67"/>
      <c r="C240" s="58"/>
      <c r="D240" s="2" t="s">
        <v>24</v>
      </c>
      <c r="E240" s="3">
        <v>1</v>
      </c>
      <c r="F240" s="4"/>
      <c r="G240" s="178">
        <f>E240*F240</f>
        <v>0</v>
      </c>
      <c r="J240" s="32"/>
    </row>
    <row r="241" spans="1:9" s="50" customFormat="1" ht="61.5" thickTop="1" thickBot="1">
      <c r="A241" s="86" t="s">
        <v>61</v>
      </c>
      <c r="B241" s="83" t="s">
        <v>721</v>
      </c>
      <c r="C241" s="77" t="s">
        <v>7</v>
      </c>
      <c r="D241" s="226"/>
      <c r="E241" s="226"/>
      <c r="F241" s="226"/>
      <c r="G241" s="226"/>
      <c r="I241" s="51"/>
    </row>
    <row r="242" spans="1:9" s="31" customFormat="1" ht="28.5">
      <c r="A242" s="78" t="s">
        <v>62</v>
      </c>
      <c r="B242" s="85" t="s">
        <v>722</v>
      </c>
      <c r="C242" s="76"/>
      <c r="D242" s="220"/>
      <c r="E242" s="220"/>
      <c r="F242" s="220"/>
      <c r="G242" s="220"/>
      <c r="I242" s="32"/>
    </row>
    <row r="243" spans="1:9" s="31" customFormat="1" ht="15" customHeight="1">
      <c r="A243" s="78" t="s">
        <v>63</v>
      </c>
      <c r="B243" s="52" t="s">
        <v>723</v>
      </c>
      <c r="C243" s="37"/>
      <c r="D243" s="220"/>
      <c r="E243" s="220"/>
      <c r="F243" s="220"/>
      <c r="G243" s="220"/>
      <c r="I243" s="32"/>
    </row>
    <row r="244" spans="1:9" s="31" customFormat="1" ht="15" customHeight="1">
      <c r="A244" s="78" t="s">
        <v>64</v>
      </c>
      <c r="B244" s="52" t="s">
        <v>724</v>
      </c>
      <c r="C244" s="37"/>
      <c r="D244" s="220"/>
      <c r="E244" s="220"/>
      <c r="F244" s="220"/>
      <c r="G244" s="220"/>
      <c r="I244" s="32"/>
    </row>
    <row r="245" spans="1:9" s="31" customFormat="1" ht="15.75" customHeight="1">
      <c r="A245" s="78" t="s">
        <v>65</v>
      </c>
      <c r="B245" s="52" t="s">
        <v>725</v>
      </c>
      <c r="C245" s="37"/>
      <c r="D245" s="220"/>
      <c r="E245" s="220"/>
      <c r="F245" s="220"/>
      <c r="G245" s="220"/>
      <c r="I245" s="32"/>
    </row>
    <row r="246" spans="1:9" s="31" customFormat="1" ht="15" customHeight="1">
      <c r="A246" s="78" t="s">
        <v>66</v>
      </c>
      <c r="B246" s="52" t="s">
        <v>726</v>
      </c>
      <c r="C246" s="37"/>
      <c r="D246" s="220"/>
      <c r="E246" s="220"/>
      <c r="F246" s="220"/>
      <c r="G246" s="220"/>
      <c r="I246" s="32"/>
    </row>
    <row r="247" spans="1:9" s="31" customFormat="1" ht="15" customHeight="1">
      <c r="A247" s="78" t="s">
        <v>67</v>
      </c>
      <c r="B247" s="52" t="s">
        <v>727</v>
      </c>
      <c r="C247" s="37"/>
      <c r="D247" s="220"/>
      <c r="E247" s="220"/>
      <c r="F247" s="220"/>
      <c r="G247" s="220"/>
      <c r="I247" s="32"/>
    </row>
    <row r="248" spans="1:9" s="31" customFormat="1" ht="15" customHeight="1">
      <c r="A248" s="78" t="s">
        <v>68</v>
      </c>
      <c r="B248" s="52" t="s">
        <v>728</v>
      </c>
      <c r="C248" s="37"/>
      <c r="D248" s="220"/>
      <c r="E248" s="220"/>
      <c r="F248" s="220"/>
      <c r="G248" s="220"/>
      <c r="I248" s="32"/>
    </row>
    <row r="249" spans="1:9" s="31" customFormat="1" ht="15" customHeight="1">
      <c r="A249" s="78" t="s">
        <v>69</v>
      </c>
      <c r="B249" s="52" t="s">
        <v>729</v>
      </c>
      <c r="C249" s="37"/>
      <c r="D249" s="220"/>
      <c r="E249" s="220"/>
      <c r="F249" s="220"/>
      <c r="G249" s="220"/>
      <c r="I249" s="32"/>
    </row>
    <row r="250" spans="1:9" s="31" customFormat="1" ht="28.5">
      <c r="A250" s="78" t="s">
        <v>70</v>
      </c>
      <c r="B250" s="52" t="s">
        <v>730</v>
      </c>
      <c r="C250" s="37"/>
      <c r="D250" s="220"/>
      <c r="E250" s="220"/>
      <c r="F250" s="220"/>
      <c r="G250" s="220"/>
      <c r="I250" s="32"/>
    </row>
    <row r="251" spans="1:9" s="31" customFormat="1" ht="15" customHeight="1">
      <c r="A251" s="78" t="s">
        <v>71</v>
      </c>
      <c r="B251" s="52" t="s">
        <v>731</v>
      </c>
      <c r="C251" s="37"/>
      <c r="D251" s="220"/>
      <c r="E251" s="220"/>
      <c r="F251" s="220"/>
      <c r="G251" s="220"/>
      <c r="I251" s="32"/>
    </row>
    <row r="252" spans="1:9" s="31" customFormat="1" ht="15" customHeight="1">
      <c r="A252" s="35" t="s">
        <v>1208</v>
      </c>
      <c r="B252" s="52" t="s">
        <v>732</v>
      </c>
      <c r="C252" s="37"/>
      <c r="D252" s="220"/>
      <c r="E252" s="220"/>
      <c r="F252" s="220"/>
      <c r="G252" s="220"/>
      <c r="I252" s="32"/>
    </row>
    <row r="253" spans="1:9" s="31" customFormat="1" ht="28.5">
      <c r="A253" s="35" t="s">
        <v>1209</v>
      </c>
      <c r="B253" s="52" t="s">
        <v>733</v>
      </c>
      <c r="C253" s="37"/>
      <c r="D253" s="220"/>
      <c r="E253" s="220"/>
      <c r="F253" s="220"/>
      <c r="G253" s="220"/>
      <c r="I253" s="32"/>
    </row>
    <row r="254" spans="1:9" s="31" customFormat="1" ht="57">
      <c r="A254" s="35" t="s">
        <v>72</v>
      </c>
      <c r="B254" s="52" t="s">
        <v>734</v>
      </c>
      <c r="C254" s="37"/>
      <c r="D254" s="220"/>
      <c r="E254" s="220"/>
      <c r="F254" s="220"/>
      <c r="G254" s="220"/>
      <c r="I254" s="32"/>
    </row>
    <row r="255" spans="1:9" s="31" customFormat="1" ht="57">
      <c r="A255" s="35" t="s">
        <v>73</v>
      </c>
      <c r="B255" s="52" t="s">
        <v>735</v>
      </c>
      <c r="C255" s="37"/>
      <c r="D255" s="220"/>
      <c r="E255" s="220"/>
      <c r="F255" s="220"/>
      <c r="G255" s="220"/>
      <c r="I255" s="32"/>
    </row>
    <row r="256" spans="1:9" s="31" customFormat="1" ht="28.5">
      <c r="A256" s="35" t="s">
        <v>74</v>
      </c>
      <c r="B256" s="52" t="s">
        <v>736</v>
      </c>
      <c r="C256" s="37"/>
      <c r="D256" s="220"/>
      <c r="E256" s="220"/>
      <c r="F256" s="220"/>
      <c r="G256" s="220"/>
      <c r="I256" s="32"/>
    </row>
    <row r="257" spans="1:9" s="31" customFormat="1" ht="57">
      <c r="A257" s="35" t="s">
        <v>145</v>
      </c>
      <c r="B257" s="52" t="s">
        <v>737</v>
      </c>
      <c r="C257" s="37"/>
      <c r="D257" s="220"/>
      <c r="E257" s="220"/>
      <c r="F257" s="220"/>
      <c r="G257" s="220"/>
      <c r="I257" s="32"/>
    </row>
    <row r="258" spans="1:9" s="31" customFormat="1" ht="28.5">
      <c r="A258" s="35" t="s">
        <v>146</v>
      </c>
      <c r="B258" s="52" t="s">
        <v>738</v>
      </c>
      <c r="C258" s="37"/>
      <c r="D258" s="220"/>
      <c r="E258" s="220"/>
      <c r="F258" s="220"/>
      <c r="G258" s="220"/>
      <c r="I258" s="32"/>
    </row>
    <row r="259" spans="1:9" s="31" customFormat="1" ht="28.5">
      <c r="A259" s="35" t="s">
        <v>147</v>
      </c>
      <c r="B259" s="52" t="s">
        <v>739</v>
      </c>
      <c r="C259" s="37"/>
      <c r="D259" s="220"/>
      <c r="E259" s="220"/>
      <c r="F259" s="220"/>
      <c r="G259" s="220"/>
      <c r="I259" s="32"/>
    </row>
    <row r="260" spans="1:9" s="31" customFormat="1" ht="15" customHeight="1">
      <c r="A260" s="35" t="s">
        <v>1210</v>
      </c>
      <c r="B260" s="52" t="s">
        <v>740</v>
      </c>
      <c r="C260" s="37"/>
      <c r="D260" s="220"/>
      <c r="E260" s="220"/>
      <c r="F260" s="220"/>
      <c r="G260" s="220"/>
      <c r="I260" s="32"/>
    </row>
    <row r="261" spans="1:9" s="31" customFormat="1" ht="15" customHeight="1">
      <c r="A261" s="35" t="s">
        <v>1211</v>
      </c>
      <c r="B261" s="52" t="s">
        <v>741</v>
      </c>
      <c r="C261" s="37"/>
      <c r="D261" s="220"/>
      <c r="E261" s="220"/>
      <c r="F261" s="220"/>
      <c r="G261" s="220"/>
      <c r="I261" s="32"/>
    </row>
    <row r="262" spans="1:9" s="31" customFormat="1" ht="15" customHeight="1">
      <c r="A262" s="35" t="s">
        <v>1212</v>
      </c>
      <c r="B262" s="52" t="s">
        <v>742</v>
      </c>
      <c r="C262" s="37"/>
      <c r="D262" s="220"/>
      <c r="E262" s="220"/>
      <c r="F262" s="220"/>
      <c r="G262" s="220"/>
      <c r="I262" s="32"/>
    </row>
    <row r="263" spans="1:9" s="31" customFormat="1" ht="28.5">
      <c r="A263" s="35" t="s">
        <v>1213</v>
      </c>
      <c r="B263" s="52" t="s">
        <v>743</v>
      </c>
      <c r="C263" s="37"/>
      <c r="D263" s="220"/>
      <c r="E263" s="220"/>
      <c r="F263" s="220"/>
      <c r="G263" s="220"/>
      <c r="I263" s="32"/>
    </row>
    <row r="264" spans="1:9" s="31" customFormat="1" ht="28.5">
      <c r="A264" s="35" t="s">
        <v>1214</v>
      </c>
      <c r="B264" s="52" t="s">
        <v>744</v>
      </c>
      <c r="C264" s="37"/>
      <c r="D264" s="220"/>
      <c r="E264" s="220"/>
      <c r="F264" s="220"/>
      <c r="G264" s="220"/>
      <c r="I264" s="32"/>
    </row>
    <row r="265" spans="1:9" s="31" customFormat="1" ht="42.75">
      <c r="A265" s="35" t="s">
        <v>1215</v>
      </c>
      <c r="B265" s="52" t="s">
        <v>745</v>
      </c>
      <c r="C265" s="37"/>
      <c r="D265" s="220"/>
      <c r="E265" s="220"/>
      <c r="F265" s="220"/>
      <c r="G265" s="220"/>
      <c r="I265" s="32"/>
    </row>
    <row r="266" spans="1:9" s="31" customFormat="1" ht="28.5">
      <c r="A266" s="35" t="s">
        <v>1216</v>
      </c>
      <c r="B266" s="52" t="s">
        <v>746</v>
      </c>
      <c r="C266" s="37"/>
      <c r="D266" s="220"/>
      <c r="E266" s="220"/>
      <c r="F266" s="220"/>
      <c r="G266" s="220"/>
      <c r="I266" s="32"/>
    </row>
    <row r="267" spans="1:9" s="31" customFormat="1" ht="15" customHeight="1">
      <c r="A267" s="35" t="s">
        <v>1217</v>
      </c>
      <c r="B267" s="52" t="s">
        <v>747</v>
      </c>
      <c r="C267" s="37"/>
      <c r="D267" s="220"/>
      <c r="E267" s="220"/>
      <c r="F267" s="220"/>
      <c r="G267" s="220"/>
      <c r="I267" s="32"/>
    </row>
    <row r="268" spans="1:9" s="31" customFormat="1" ht="28.5">
      <c r="A268" s="35" t="s">
        <v>1218</v>
      </c>
      <c r="B268" s="52" t="s">
        <v>748</v>
      </c>
      <c r="C268" s="37"/>
      <c r="D268" s="220"/>
      <c r="E268" s="220"/>
      <c r="F268" s="220"/>
      <c r="G268" s="220"/>
      <c r="I268" s="32"/>
    </row>
    <row r="269" spans="1:9" s="31" customFormat="1" ht="15" customHeight="1">
      <c r="A269" s="35" t="s">
        <v>1219</v>
      </c>
      <c r="B269" s="52" t="s">
        <v>749</v>
      </c>
      <c r="C269" s="37"/>
      <c r="D269" s="220"/>
      <c r="E269" s="220"/>
      <c r="F269" s="220"/>
      <c r="G269" s="220"/>
      <c r="I269" s="32"/>
    </row>
    <row r="270" spans="1:9" s="31" customFormat="1" ht="15" customHeight="1">
      <c r="A270" s="35" t="s">
        <v>1220</v>
      </c>
      <c r="B270" s="52" t="s">
        <v>750</v>
      </c>
      <c r="C270" s="37"/>
      <c r="D270" s="220"/>
      <c r="E270" s="220"/>
      <c r="F270" s="220"/>
      <c r="G270" s="220"/>
      <c r="I270" s="32"/>
    </row>
    <row r="271" spans="1:9" s="31" customFormat="1" ht="15" customHeight="1">
      <c r="A271" s="35" t="s">
        <v>1221</v>
      </c>
      <c r="B271" s="52" t="s">
        <v>751</v>
      </c>
      <c r="C271" s="37"/>
      <c r="D271" s="220"/>
      <c r="E271" s="220"/>
      <c r="F271" s="220"/>
      <c r="G271" s="220"/>
      <c r="I271" s="32"/>
    </row>
    <row r="272" spans="1:9" s="31" customFormat="1" ht="15" customHeight="1">
      <c r="A272" s="35" t="s">
        <v>1222</v>
      </c>
      <c r="B272" s="52" t="s">
        <v>752</v>
      </c>
      <c r="C272" s="37"/>
      <c r="D272" s="220"/>
      <c r="E272" s="220"/>
      <c r="F272" s="220"/>
      <c r="G272" s="220"/>
      <c r="I272" s="32"/>
    </row>
    <row r="273" spans="1:10" s="31" customFormat="1" ht="15" customHeight="1">
      <c r="A273" s="35" t="s">
        <v>1223</v>
      </c>
      <c r="B273" s="52" t="s">
        <v>753</v>
      </c>
      <c r="C273" s="37"/>
      <c r="D273" s="220"/>
      <c r="E273" s="220"/>
      <c r="F273" s="220"/>
      <c r="G273" s="220"/>
      <c r="I273" s="32"/>
    </row>
    <row r="274" spans="1:10" s="31" customFormat="1" ht="15" customHeight="1">
      <c r="A274" s="35" t="s">
        <v>1224</v>
      </c>
      <c r="B274" s="52" t="s">
        <v>141</v>
      </c>
      <c r="C274" s="37"/>
      <c r="D274" s="220"/>
      <c r="E274" s="220"/>
      <c r="F274" s="220"/>
      <c r="G274" s="220"/>
      <c r="I274" s="32"/>
    </row>
    <row r="275" spans="1:10" s="31" customFormat="1" ht="28.5">
      <c r="A275" s="35" t="s">
        <v>1225</v>
      </c>
      <c r="B275" s="52" t="s">
        <v>754</v>
      </c>
      <c r="C275" s="37"/>
      <c r="D275" s="220"/>
      <c r="E275" s="220"/>
      <c r="F275" s="220"/>
      <c r="G275" s="220"/>
      <c r="I275" s="32"/>
    </row>
    <row r="276" spans="1:10" s="31" customFormat="1" ht="71.25">
      <c r="A276" s="35" t="s">
        <v>1226</v>
      </c>
      <c r="B276" s="52" t="s">
        <v>755</v>
      </c>
      <c r="C276" s="37"/>
      <c r="D276" s="220"/>
      <c r="E276" s="220"/>
      <c r="F276" s="220"/>
      <c r="G276" s="220"/>
      <c r="I276" s="32"/>
    </row>
    <row r="277" spans="1:10" s="31" customFormat="1" ht="15" customHeight="1">
      <c r="A277" s="35" t="s">
        <v>1227</v>
      </c>
      <c r="B277" s="52" t="s">
        <v>756</v>
      </c>
      <c r="C277" s="37"/>
      <c r="D277" s="220"/>
      <c r="E277" s="220"/>
      <c r="F277" s="220"/>
      <c r="G277" s="220"/>
      <c r="I277" s="32"/>
    </row>
    <row r="278" spans="1:10" s="31" customFormat="1" ht="28.5">
      <c r="A278" s="35" t="s">
        <v>1228</v>
      </c>
      <c r="B278" s="52" t="s">
        <v>757</v>
      </c>
      <c r="C278" s="37"/>
      <c r="D278" s="220"/>
      <c r="E278" s="220"/>
      <c r="F278" s="220"/>
      <c r="G278" s="220"/>
      <c r="I278" s="32"/>
    </row>
    <row r="279" spans="1:10" s="31" customFormat="1" ht="28.5">
      <c r="A279" s="35" t="s">
        <v>1229</v>
      </c>
      <c r="B279" s="52" t="s">
        <v>758</v>
      </c>
      <c r="C279" s="37"/>
      <c r="D279" s="221"/>
      <c r="E279" s="221"/>
      <c r="F279" s="221"/>
      <c r="G279" s="221"/>
      <c r="I279" s="32"/>
    </row>
    <row r="280" spans="1:10" s="31" customFormat="1" ht="35.1" customHeight="1" thickBot="1">
      <c r="A280" s="82"/>
      <c r="B280" s="67"/>
      <c r="C280" s="58"/>
      <c r="D280" s="2" t="s">
        <v>24</v>
      </c>
      <c r="E280" s="3">
        <v>20</v>
      </c>
      <c r="F280" s="4"/>
      <c r="G280" s="178">
        <f>E280*F280</f>
        <v>0</v>
      </c>
      <c r="J280" s="32"/>
    </row>
    <row r="281" spans="1:10" s="31" customFormat="1" ht="61.5" thickTop="1" thickBot="1">
      <c r="A281" s="86" t="s">
        <v>75</v>
      </c>
      <c r="B281" s="83" t="s">
        <v>699</v>
      </c>
      <c r="C281" s="77" t="s">
        <v>7</v>
      </c>
      <c r="D281" s="226"/>
      <c r="E281" s="226"/>
      <c r="F281" s="226"/>
      <c r="G281" s="226"/>
      <c r="I281" s="32"/>
    </row>
    <row r="282" spans="1:10" s="31" customFormat="1" ht="15" customHeight="1">
      <c r="A282" s="78" t="s">
        <v>76</v>
      </c>
      <c r="B282" s="79" t="s">
        <v>700</v>
      </c>
      <c r="C282" s="76"/>
      <c r="D282" s="220"/>
      <c r="E282" s="220"/>
      <c r="F282" s="220"/>
      <c r="G282" s="220"/>
      <c r="I282" s="32"/>
    </row>
    <row r="283" spans="1:10" s="31" customFormat="1" ht="15" customHeight="1">
      <c r="A283" s="78" t="s">
        <v>77</v>
      </c>
      <c r="B283" s="36" t="s">
        <v>701</v>
      </c>
      <c r="C283" s="37"/>
      <c r="D283" s="220"/>
      <c r="E283" s="220"/>
      <c r="F283" s="220"/>
      <c r="G283" s="220"/>
      <c r="I283" s="32"/>
    </row>
    <row r="284" spans="1:10" s="31" customFormat="1" ht="15" customHeight="1">
      <c r="A284" s="78" t="s">
        <v>78</v>
      </c>
      <c r="B284" s="36" t="s">
        <v>702</v>
      </c>
      <c r="C284" s="37"/>
      <c r="D284" s="220"/>
      <c r="E284" s="220"/>
      <c r="F284" s="220"/>
      <c r="G284" s="220"/>
      <c r="I284" s="32"/>
    </row>
    <row r="285" spans="1:10" s="31" customFormat="1" ht="15" customHeight="1">
      <c r="A285" s="78" t="s">
        <v>79</v>
      </c>
      <c r="B285" s="36" t="s">
        <v>703</v>
      </c>
      <c r="C285" s="37"/>
      <c r="D285" s="220"/>
      <c r="E285" s="220"/>
      <c r="F285" s="220"/>
      <c r="G285" s="220"/>
      <c r="I285" s="32"/>
    </row>
    <row r="286" spans="1:10" s="31" customFormat="1" ht="15" customHeight="1">
      <c r="A286" s="78" t="s">
        <v>80</v>
      </c>
      <c r="B286" s="36" t="s">
        <v>704</v>
      </c>
      <c r="C286" s="37"/>
      <c r="D286" s="220"/>
      <c r="E286" s="220"/>
      <c r="F286" s="220"/>
      <c r="G286" s="220"/>
      <c r="I286" s="32"/>
    </row>
    <row r="287" spans="1:10" s="31" customFormat="1" ht="15" customHeight="1">
      <c r="A287" s="78" t="s">
        <v>81</v>
      </c>
      <c r="B287" s="36" t="s">
        <v>705</v>
      </c>
      <c r="C287" s="37"/>
      <c r="D287" s="220"/>
      <c r="E287" s="220"/>
      <c r="F287" s="220"/>
      <c r="G287" s="220"/>
      <c r="I287" s="32"/>
    </row>
    <row r="288" spans="1:10" s="31" customFormat="1" ht="15" customHeight="1">
      <c r="A288" s="78" t="s">
        <v>82</v>
      </c>
      <c r="B288" s="36" t="s">
        <v>706</v>
      </c>
      <c r="C288" s="37"/>
      <c r="D288" s="220"/>
      <c r="E288" s="220"/>
      <c r="F288" s="220"/>
      <c r="G288" s="220"/>
      <c r="I288" s="32"/>
    </row>
    <row r="289" spans="1:10" s="31" customFormat="1" ht="15" customHeight="1">
      <c r="A289" s="78" t="s">
        <v>83</v>
      </c>
      <c r="B289" s="36" t="s">
        <v>707</v>
      </c>
      <c r="C289" s="37"/>
      <c r="D289" s="220"/>
      <c r="E289" s="220"/>
      <c r="F289" s="220"/>
      <c r="G289" s="220"/>
      <c r="I289" s="32"/>
    </row>
    <row r="290" spans="1:10" s="31" customFormat="1" ht="15" customHeight="1">
      <c r="A290" s="78" t="s">
        <v>84</v>
      </c>
      <c r="B290" s="36" t="s">
        <v>708</v>
      </c>
      <c r="C290" s="37"/>
      <c r="D290" s="220"/>
      <c r="E290" s="220"/>
      <c r="F290" s="220"/>
      <c r="G290" s="220"/>
      <c r="I290" s="32"/>
    </row>
    <row r="291" spans="1:10" s="31" customFormat="1" ht="15" customHeight="1">
      <c r="A291" s="78" t="s">
        <v>85</v>
      </c>
      <c r="B291" s="36" t="s">
        <v>709</v>
      </c>
      <c r="C291" s="37"/>
      <c r="D291" s="220"/>
      <c r="E291" s="220"/>
      <c r="F291" s="220"/>
      <c r="G291" s="220"/>
      <c r="I291" s="32"/>
    </row>
    <row r="292" spans="1:10" s="31" customFormat="1" ht="15" customHeight="1">
      <c r="A292" s="78" t="s">
        <v>86</v>
      </c>
      <c r="B292" s="36" t="s">
        <v>710</v>
      </c>
      <c r="C292" s="37"/>
      <c r="D292" s="220"/>
      <c r="E292" s="220"/>
      <c r="F292" s="220"/>
      <c r="G292" s="220"/>
      <c r="I292" s="32"/>
    </row>
    <row r="293" spans="1:10" s="31" customFormat="1" ht="128.25">
      <c r="A293" s="78" t="s">
        <v>87</v>
      </c>
      <c r="B293" s="36" t="s">
        <v>711</v>
      </c>
      <c r="C293" s="37"/>
      <c r="D293" s="221"/>
      <c r="E293" s="221"/>
      <c r="F293" s="221"/>
      <c r="G293" s="221"/>
      <c r="I293" s="32"/>
    </row>
    <row r="294" spans="1:10" s="31" customFormat="1" ht="35.1" customHeight="1" thickBot="1">
      <c r="A294" s="82"/>
      <c r="B294" s="67"/>
      <c r="C294" s="58"/>
      <c r="D294" s="2" t="s">
        <v>24</v>
      </c>
      <c r="E294" s="3">
        <v>1</v>
      </c>
      <c r="F294" s="4"/>
      <c r="G294" s="178">
        <f>E294*F294</f>
        <v>0</v>
      </c>
      <c r="J294" s="32"/>
    </row>
    <row r="295" spans="1:10" s="31" customFormat="1" ht="61.5" thickTop="1" thickBot="1">
      <c r="A295" s="80" t="s">
        <v>88</v>
      </c>
      <c r="B295" s="83" t="s">
        <v>378</v>
      </c>
      <c r="C295" s="77" t="s">
        <v>7</v>
      </c>
      <c r="D295" s="226"/>
      <c r="E295" s="226"/>
      <c r="F295" s="226"/>
      <c r="G295" s="226"/>
      <c r="I295" s="32"/>
    </row>
    <row r="296" spans="1:10" s="31" customFormat="1" ht="71.25">
      <c r="A296" s="78" t="s">
        <v>1230</v>
      </c>
      <c r="B296" s="87" t="s">
        <v>381</v>
      </c>
      <c r="C296" s="76"/>
      <c r="D296" s="220"/>
      <c r="E296" s="220"/>
      <c r="F296" s="220"/>
      <c r="G296" s="220"/>
      <c r="I296" s="32"/>
    </row>
    <row r="297" spans="1:10" s="31" customFormat="1" ht="71.25">
      <c r="A297" s="35" t="s">
        <v>1231</v>
      </c>
      <c r="B297" s="53" t="s">
        <v>379</v>
      </c>
      <c r="C297" s="37"/>
      <c r="D297" s="220"/>
      <c r="E297" s="220"/>
      <c r="F297" s="220"/>
      <c r="G297" s="220"/>
      <c r="I297" s="32"/>
    </row>
    <row r="298" spans="1:10" s="31" customFormat="1" ht="28.5">
      <c r="A298" s="35" t="s">
        <v>1232</v>
      </c>
      <c r="B298" s="53" t="s">
        <v>380</v>
      </c>
      <c r="C298" s="37"/>
      <c r="D298" s="220"/>
      <c r="E298" s="220"/>
      <c r="F298" s="220"/>
      <c r="G298" s="220"/>
      <c r="I298" s="32"/>
    </row>
    <row r="299" spans="1:10" s="31" customFormat="1" ht="15.75" customHeight="1">
      <c r="A299" s="35" t="s">
        <v>1233</v>
      </c>
      <c r="B299" s="53" t="s">
        <v>382</v>
      </c>
      <c r="C299" s="37"/>
      <c r="D299" s="220"/>
      <c r="E299" s="220"/>
      <c r="F299" s="220"/>
      <c r="G299" s="220"/>
      <c r="I299" s="32"/>
    </row>
    <row r="300" spans="1:10" s="31" customFormat="1" ht="28.5">
      <c r="A300" s="35" t="s">
        <v>1234</v>
      </c>
      <c r="B300" s="53" t="s">
        <v>383</v>
      </c>
      <c r="C300" s="37"/>
      <c r="D300" s="220"/>
      <c r="E300" s="220"/>
      <c r="F300" s="220"/>
      <c r="G300" s="220"/>
      <c r="I300" s="32"/>
    </row>
    <row r="301" spans="1:10" s="31" customFormat="1" ht="15" customHeight="1">
      <c r="A301" s="35" t="s">
        <v>1235</v>
      </c>
      <c r="B301" s="53" t="s">
        <v>384</v>
      </c>
      <c r="C301" s="37"/>
      <c r="D301" s="220"/>
      <c r="E301" s="220"/>
      <c r="F301" s="220"/>
      <c r="G301" s="220"/>
      <c r="I301" s="32"/>
    </row>
    <row r="302" spans="1:10" s="31" customFormat="1" ht="28.5">
      <c r="A302" s="35" t="s">
        <v>1236</v>
      </c>
      <c r="B302" s="53" t="s">
        <v>385</v>
      </c>
      <c r="C302" s="37"/>
      <c r="D302" s="220"/>
      <c r="E302" s="220"/>
      <c r="F302" s="220"/>
      <c r="G302" s="220"/>
      <c r="I302" s="32"/>
    </row>
    <row r="303" spans="1:10" s="31" customFormat="1" ht="28.5">
      <c r="A303" s="35" t="s">
        <v>1237</v>
      </c>
      <c r="B303" s="53" t="s">
        <v>386</v>
      </c>
      <c r="C303" s="37"/>
      <c r="D303" s="220"/>
      <c r="E303" s="220"/>
      <c r="F303" s="220"/>
      <c r="G303" s="220"/>
      <c r="I303" s="32"/>
    </row>
    <row r="304" spans="1:10" s="31" customFormat="1" ht="42.75">
      <c r="A304" s="35" t="s">
        <v>1238</v>
      </c>
      <c r="B304" s="53" t="s">
        <v>387</v>
      </c>
      <c r="C304" s="37"/>
      <c r="D304" s="220"/>
      <c r="E304" s="220"/>
      <c r="F304" s="220"/>
      <c r="G304" s="220"/>
      <c r="I304" s="32"/>
    </row>
    <row r="305" spans="1:9" s="31" customFormat="1" ht="57">
      <c r="A305" s="35" t="s">
        <v>1239</v>
      </c>
      <c r="B305" s="53" t="s">
        <v>389</v>
      </c>
      <c r="C305" s="37"/>
      <c r="D305" s="220"/>
      <c r="E305" s="220"/>
      <c r="F305" s="220"/>
      <c r="G305" s="220"/>
      <c r="I305" s="32"/>
    </row>
    <row r="306" spans="1:9" s="31" customFormat="1" ht="114">
      <c r="A306" s="35" t="s">
        <v>1240</v>
      </c>
      <c r="B306" s="53" t="s">
        <v>390</v>
      </c>
      <c r="C306" s="37"/>
      <c r="D306" s="220"/>
      <c r="E306" s="220"/>
      <c r="F306" s="220"/>
      <c r="G306" s="220"/>
      <c r="I306" s="32"/>
    </row>
    <row r="307" spans="1:9" s="31" customFormat="1" ht="42.75">
      <c r="A307" s="35" t="s">
        <v>1241</v>
      </c>
      <c r="B307" s="53" t="s">
        <v>388</v>
      </c>
      <c r="C307" s="37"/>
      <c r="D307" s="220"/>
      <c r="E307" s="220"/>
      <c r="F307" s="220"/>
      <c r="G307" s="220"/>
      <c r="I307" s="32"/>
    </row>
    <row r="308" spans="1:9" s="31" customFormat="1" ht="114">
      <c r="A308" s="35" t="s">
        <v>1242</v>
      </c>
      <c r="B308" s="53" t="s">
        <v>391</v>
      </c>
      <c r="C308" s="37"/>
      <c r="D308" s="220"/>
      <c r="E308" s="220"/>
      <c r="F308" s="220"/>
      <c r="G308" s="220"/>
      <c r="I308" s="32"/>
    </row>
    <row r="309" spans="1:9" s="31" customFormat="1" ht="42.75">
      <c r="A309" s="35" t="s">
        <v>1243</v>
      </c>
      <c r="B309" s="53" t="s">
        <v>392</v>
      </c>
      <c r="C309" s="37"/>
      <c r="D309" s="220"/>
      <c r="E309" s="220"/>
      <c r="F309" s="220"/>
      <c r="G309" s="220"/>
      <c r="I309" s="32"/>
    </row>
    <row r="310" spans="1:9" s="31" customFormat="1" ht="42.75">
      <c r="A310" s="35" t="s">
        <v>1244</v>
      </c>
      <c r="B310" s="53" t="s">
        <v>393</v>
      </c>
      <c r="C310" s="37"/>
      <c r="D310" s="220"/>
      <c r="E310" s="220"/>
      <c r="F310" s="220"/>
      <c r="G310" s="220"/>
      <c r="I310" s="32"/>
    </row>
    <row r="311" spans="1:9" s="31" customFormat="1" ht="71.25">
      <c r="A311" s="35" t="s">
        <v>1245</v>
      </c>
      <c r="B311" s="53" t="s">
        <v>394</v>
      </c>
      <c r="C311" s="37"/>
      <c r="D311" s="220"/>
      <c r="E311" s="220"/>
      <c r="F311" s="220"/>
      <c r="G311" s="220"/>
      <c r="I311" s="32"/>
    </row>
    <row r="312" spans="1:9" s="31" customFormat="1" ht="28.5">
      <c r="A312" s="35" t="s">
        <v>1246</v>
      </c>
      <c r="B312" s="53" t="s">
        <v>395</v>
      </c>
      <c r="C312" s="37"/>
      <c r="D312" s="220"/>
      <c r="E312" s="220"/>
      <c r="F312" s="220"/>
      <c r="G312" s="220"/>
      <c r="I312" s="32"/>
    </row>
    <row r="313" spans="1:9" s="31" customFormat="1" ht="15" customHeight="1">
      <c r="A313" s="35" t="s">
        <v>1247</v>
      </c>
      <c r="B313" s="53" t="s">
        <v>396</v>
      </c>
      <c r="C313" s="37"/>
      <c r="D313" s="220"/>
      <c r="E313" s="220"/>
      <c r="F313" s="220"/>
      <c r="G313" s="220"/>
      <c r="I313" s="32"/>
    </row>
    <row r="314" spans="1:9" s="31" customFormat="1" ht="28.5">
      <c r="A314" s="35" t="s">
        <v>1248</v>
      </c>
      <c r="B314" s="53" t="s">
        <v>397</v>
      </c>
      <c r="C314" s="37"/>
      <c r="D314" s="220"/>
      <c r="E314" s="220"/>
      <c r="F314" s="220"/>
      <c r="G314" s="220"/>
      <c r="I314" s="32"/>
    </row>
    <row r="315" spans="1:9" s="31" customFormat="1" ht="15" customHeight="1">
      <c r="A315" s="35" t="s">
        <v>1249</v>
      </c>
      <c r="B315" s="53" t="s">
        <v>398</v>
      </c>
      <c r="C315" s="37"/>
      <c r="D315" s="220"/>
      <c r="E315" s="220"/>
      <c r="F315" s="220"/>
      <c r="G315" s="220"/>
      <c r="I315" s="32"/>
    </row>
    <row r="316" spans="1:9" s="31" customFormat="1" ht="15" customHeight="1">
      <c r="A316" s="35" t="s">
        <v>1250</v>
      </c>
      <c r="B316" s="53" t="s">
        <v>399</v>
      </c>
      <c r="C316" s="37"/>
      <c r="D316" s="220"/>
      <c r="E316" s="220"/>
      <c r="F316" s="220"/>
      <c r="G316" s="220"/>
      <c r="I316" s="32"/>
    </row>
    <row r="317" spans="1:9" s="31" customFormat="1" ht="15" customHeight="1">
      <c r="A317" s="35" t="s">
        <v>1251</v>
      </c>
      <c r="B317" s="53" t="s">
        <v>400</v>
      </c>
      <c r="C317" s="37"/>
      <c r="D317" s="220"/>
      <c r="E317" s="220"/>
      <c r="F317" s="220"/>
      <c r="G317" s="220"/>
      <c r="I317" s="32"/>
    </row>
    <row r="318" spans="1:9" s="31" customFormat="1" ht="28.5">
      <c r="A318" s="35" t="s">
        <v>1252</v>
      </c>
      <c r="B318" s="53" t="s">
        <v>401</v>
      </c>
      <c r="C318" s="37"/>
      <c r="D318" s="220"/>
      <c r="E318" s="220"/>
      <c r="F318" s="220"/>
      <c r="G318" s="220"/>
      <c r="I318" s="32"/>
    </row>
    <row r="319" spans="1:9" s="31" customFormat="1" ht="57">
      <c r="A319" s="35" t="s">
        <v>1253</v>
      </c>
      <c r="B319" s="53" t="s">
        <v>402</v>
      </c>
      <c r="C319" s="37"/>
      <c r="D319" s="220"/>
      <c r="E319" s="220"/>
      <c r="F319" s="220"/>
      <c r="G319" s="220"/>
      <c r="I319" s="32"/>
    </row>
    <row r="320" spans="1:9" s="31" customFormat="1" ht="157.5" customHeight="1">
      <c r="A320" s="35" t="s">
        <v>1254</v>
      </c>
      <c r="B320" s="53" t="s">
        <v>1255</v>
      </c>
      <c r="C320" s="37"/>
      <c r="D320" s="221"/>
      <c r="E320" s="221"/>
      <c r="F320" s="221"/>
      <c r="G320" s="221"/>
      <c r="I320" s="32"/>
    </row>
    <row r="321" spans="1:10" s="31" customFormat="1" ht="35.1" customHeight="1" thickBot="1">
      <c r="A321" s="82"/>
      <c r="B321" s="89"/>
      <c r="C321" s="88"/>
      <c r="D321" s="13" t="s">
        <v>24</v>
      </c>
      <c r="E321" s="14">
        <v>1</v>
      </c>
      <c r="F321" s="15"/>
      <c r="G321" s="179">
        <f>E321*F321</f>
        <v>0</v>
      </c>
      <c r="J321" s="32"/>
    </row>
    <row r="322" spans="1:10" s="50" customFormat="1" ht="61.5" thickTop="1" thickBot="1">
      <c r="A322" s="86" t="s">
        <v>89</v>
      </c>
      <c r="B322" s="83" t="s">
        <v>759</v>
      </c>
      <c r="C322" s="77" t="s">
        <v>7</v>
      </c>
      <c r="D322" s="231"/>
      <c r="E322" s="231"/>
      <c r="F322" s="231"/>
      <c r="G322" s="232"/>
      <c r="I322" s="51"/>
    </row>
    <row r="323" spans="1:10" s="31" customFormat="1" ht="28.5">
      <c r="A323" s="78" t="s">
        <v>1257</v>
      </c>
      <c r="B323" s="85" t="s">
        <v>760</v>
      </c>
      <c r="C323" s="76"/>
      <c r="D323" s="233"/>
      <c r="E323" s="233"/>
      <c r="F323" s="233"/>
      <c r="G323" s="234"/>
      <c r="I323" s="32"/>
    </row>
    <row r="324" spans="1:10" s="31" customFormat="1" ht="15" customHeight="1">
      <c r="A324" s="78" t="s">
        <v>1258</v>
      </c>
      <c r="B324" s="52" t="s">
        <v>761</v>
      </c>
      <c r="C324" s="37"/>
      <c r="D324" s="233"/>
      <c r="E324" s="233"/>
      <c r="F324" s="233"/>
      <c r="G324" s="234"/>
      <c r="I324" s="32"/>
    </row>
    <row r="325" spans="1:10" s="31" customFormat="1" ht="15" customHeight="1">
      <c r="A325" s="78" t="s">
        <v>1259</v>
      </c>
      <c r="B325" s="52" t="s">
        <v>762</v>
      </c>
      <c r="C325" s="37"/>
      <c r="D325" s="233"/>
      <c r="E325" s="233"/>
      <c r="F325" s="233"/>
      <c r="G325" s="234"/>
      <c r="I325" s="32"/>
    </row>
    <row r="326" spans="1:10" s="31" customFormat="1" ht="15.75" customHeight="1" thickBot="1">
      <c r="A326" s="78" t="s">
        <v>1260</v>
      </c>
      <c r="B326" s="52" t="s">
        <v>1256</v>
      </c>
      <c r="C326" s="37"/>
      <c r="D326" s="90" t="s">
        <v>24</v>
      </c>
      <c r="E326" s="63">
        <v>2</v>
      </c>
      <c r="F326" s="91"/>
      <c r="G326" s="178">
        <f t="shared" ref="G326:G336" si="0">E326*F326</f>
        <v>0</v>
      </c>
      <c r="I326" s="32"/>
    </row>
    <row r="327" spans="1:10" s="31" customFormat="1" ht="15" customHeight="1" thickTop="1">
      <c r="A327" s="78" t="s">
        <v>1261</v>
      </c>
      <c r="B327" s="52" t="s">
        <v>763</v>
      </c>
      <c r="C327" s="37"/>
      <c r="D327" s="228"/>
      <c r="E327" s="229"/>
      <c r="F327" s="229"/>
      <c r="G327" s="230"/>
      <c r="I327" s="32"/>
    </row>
    <row r="328" spans="1:10" s="31" customFormat="1" ht="15" customHeight="1">
      <c r="A328" s="78" t="s">
        <v>1262</v>
      </c>
      <c r="B328" s="52" t="s">
        <v>764</v>
      </c>
      <c r="C328" s="37"/>
      <c r="D328" s="228"/>
      <c r="E328" s="229"/>
      <c r="F328" s="229"/>
      <c r="G328" s="230"/>
      <c r="I328" s="32"/>
    </row>
    <row r="329" spans="1:10" s="31" customFormat="1" ht="42.75">
      <c r="A329" s="78" t="s">
        <v>1263</v>
      </c>
      <c r="B329" s="52" t="s">
        <v>765</v>
      </c>
      <c r="C329" s="37"/>
      <c r="D329" s="228"/>
      <c r="E329" s="229"/>
      <c r="F329" s="229"/>
      <c r="G329" s="230"/>
      <c r="I329" s="32"/>
    </row>
    <row r="330" spans="1:10" s="31" customFormat="1" ht="28.5">
      <c r="A330" s="35" t="s">
        <v>1264</v>
      </c>
      <c r="B330" s="52" t="s">
        <v>766</v>
      </c>
      <c r="C330" s="37"/>
      <c r="D330" s="90" t="s">
        <v>24</v>
      </c>
      <c r="E330" s="63">
        <v>5</v>
      </c>
      <c r="F330" s="91"/>
      <c r="G330" s="180">
        <f t="shared" si="0"/>
        <v>0</v>
      </c>
      <c r="I330" s="32"/>
    </row>
    <row r="331" spans="1:10" s="31" customFormat="1" ht="15">
      <c r="A331" s="35" t="s">
        <v>1265</v>
      </c>
      <c r="B331" s="52" t="s">
        <v>767</v>
      </c>
      <c r="C331" s="37"/>
      <c r="D331" s="90" t="s">
        <v>24</v>
      </c>
      <c r="E331" s="63">
        <v>1</v>
      </c>
      <c r="F331" s="91"/>
      <c r="G331" s="180">
        <f t="shared" si="0"/>
        <v>0</v>
      </c>
      <c r="I331" s="32"/>
    </row>
    <row r="332" spans="1:10" s="31" customFormat="1" ht="15">
      <c r="A332" s="35" t="s">
        <v>1266</v>
      </c>
      <c r="B332" s="52" t="s">
        <v>768</v>
      </c>
      <c r="C332" s="37"/>
      <c r="D332" s="90" t="s">
        <v>24</v>
      </c>
      <c r="E332" s="63">
        <v>2</v>
      </c>
      <c r="F332" s="91"/>
      <c r="G332" s="180">
        <f t="shared" si="0"/>
        <v>0</v>
      </c>
      <c r="I332" s="32"/>
    </row>
    <row r="333" spans="1:10" s="31" customFormat="1" ht="15">
      <c r="A333" s="35" t="s">
        <v>1267</v>
      </c>
      <c r="B333" s="52" t="s">
        <v>769</v>
      </c>
      <c r="C333" s="37"/>
      <c r="D333" s="90" t="s">
        <v>24</v>
      </c>
      <c r="E333" s="63">
        <v>2</v>
      </c>
      <c r="F333" s="91"/>
      <c r="G333" s="180">
        <f t="shared" si="0"/>
        <v>0</v>
      </c>
      <c r="I333" s="32"/>
    </row>
    <row r="334" spans="1:10" s="31" customFormat="1" ht="15" customHeight="1">
      <c r="A334" s="35" t="s">
        <v>1268</v>
      </c>
      <c r="B334" s="52" t="s">
        <v>770</v>
      </c>
      <c r="C334" s="37"/>
      <c r="D334" s="227"/>
      <c r="E334" s="227"/>
      <c r="F334" s="227"/>
      <c r="G334" s="227"/>
      <c r="I334" s="32"/>
    </row>
    <row r="335" spans="1:10" s="31" customFormat="1" ht="15.75" thickBot="1">
      <c r="A335" s="101" t="s">
        <v>1269</v>
      </c>
      <c r="B335" s="52" t="s">
        <v>771</v>
      </c>
      <c r="C335" s="102"/>
      <c r="D335" s="106" t="s">
        <v>24</v>
      </c>
      <c r="E335" s="107">
        <v>5</v>
      </c>
      <c r="F335" s="108"/>
      <c r="G335" s="181">
        <f t="shared" si="0"/>
        <v>0</v>
      </c>
      <c r="I335" s="32"/>
    </row>
    <row r="336" spans="1:10" s="31" customFormat="1" ht="35.1" customHeight="1" thickBot="1">
      <c r="A336" s="103"/>
      <c r="B336" s="110"/>
      <c r="C336" s="111"/>
      <c r="D336" s="118" t="s">
        <v>24</v>
      </c>
      <c r="E336" s="119">
        <v>2</v>
      </c>
      <c r="F336" s="120"/>
      <c r="G336" s="182">
        <f t="shared" si="0"/>
        <v>0</v>
      </c>
      <c r="J336" s="32"/>
    </row>
    <row r="337" spans="1:9" s="31" customFormat="1" ht="60.75" thickBot="1">
      <c r="A337" s="33" t="s">
        <v>90</v>
      </c>
      <c r="B337" s="109" t="s">
        <v>403</v>
      </c>
      <c r="C337" s="116" t="s">
        <v>7</v>
      </c>
      <c r="D337" s="235"/>
      <c r="E337" s="236"/>
      <c r="F337" s="236"/>
      <c r="G337" s="237"/>
      <c r="I337" s="32"/>
    </row>
    <row r="338" spans="1:9" s="31" customFormat="1" ht="15" customHeight="1">
      <c r="A338" s="35" t="s">
        <v>91</v>
      </c>
      <c r="B338" s="85" t="s">
        <v>404</v>
      </c>
      <c r="C338" s="93"/>
      <c r="D338" s="238"/>
      <c r="E338" s="220"/>
      <c r="F338" s="220"/>
      <c r="G338" s="239"/>
      <c r="I338" s="32"/>
    </row>
    <row r="339" spans="1:9" s="31" customFormat="1" ht="15" customHeight="1">
      <c r="A339" s="35" t="s">
        <v>92</v>
      </c>
      <c r="B339" s="52" t="s">
        <v>405</v>
      </c>
      <c r="C339" s="94"/>
      <c r="D339" s="238"/>
      <c r="E339" s="220"/>
      <c r="F339" s="220"/>
      <c r="G339" s="239"/>
      <c r="I339" s="32"/>
    </row>
    <row r="340" spans="1:9" s="31" customFormat="1" ht="15" customHeight="1">
      <c r="A340" s="35" t="s">
        <v>93</v>
      </c>
      <c r="B340" s="52" t="s">
        <v>406</v>
      </c>
      <c r="C340" s="94"/>
      <c r="D340" s="238"/>
      <c r="E340" s="220"/>
      <c r="F340" s="220"/>
      <c r="G340" s="239"/>
      <c r="I340" s="32"/>
    </row>
    <row r="341" spans="1:9" s="31" customFormat="1" ht="15.75" customHeight="1">
      <c r="A341" s="35" t="s">
        <v>94</v>
      </c>
      <c r="B341" s="52" t="s">
        <v>407</v>
      </c>
      <c r="C341" s="94"/>
      <c r="D341" s="238"/>
      <c r="E341" s="220"/>
      <c r="F341" s="220"/>
      <c r="G341" s="239"/>
      <c r="I341" s="32"/>
    </row>
    <row r="342" spans="1:9" s="31" customFormat="1" ht="15" customHeight="1">
      <c r="A342" s="35" t="s">
        <v>95</v>
      </c>
      <c r="B342" s="52" t="s">
        <v>408</v>
      </c>
      <c r="C342" s="94"/>
      <c r="D342" s="238"/>
      <c r="E342" s="220"/>
      <c r="F342" s="220"/>
      <c r="G342" s="239"/>
      <c r="I342" s="32"/>
    </row>
    <row r="343" spans="1:9" s="31" customFormat="1" ht="15" customHeight="1">
      <c r="A343" s="35" t="s">
        <v>1270</v>
      </c>
      <c r="B343" s="52" t="s">
        <v>409</v>
      </c>
      <c r="C343" s="94"/>
      <c r="D343" s="238"/>
      <c r="E343" s="220"/>
      <c r="F343" s="220"/>
      <c r="G343" s="239"/>
      <c r="I343" s="32"/>
    </row>
    <row r="344" spans="1:9" s="31" customFormat="1" ht="15" customHeight="1">
      <c r="A344" s="35" t="s">
        <v>96</v>
      </c>
      <c r="B344" s="52" t="s">
        <v>410</v>
      </c>
      <c r="C344" s="94"/>
      <c r="D344" s="238"/>
      <c r="E344" s="220"/>
      <c r="F344" s="220"/>
      <c r="G344" s="239"/>
      <c r="I344" s="32"/>
    </row>
    <row r="345" spans="1:9" s="31" customFormat="1" ht="15" customHeight="1">
      <c r="A345" s="35" t="s">
        <v>97</v>
      </c>
      <c r="B345" s="52" t="s">
        <v>411</v>
      </c>
      <c r="C345" s="94"/>
      <c r="D345" s="238"/>
      <c r="E345" s="220"/>
      <c r="F345" s="220"/>
      <c r="G345" s="239"/>
      <c r="I345" s="32"/>
    </row>
    <row r="346" spans="1:9" s="31" customFormat="1" ht="15" customHeight="1">
      <c r="A346" s="35" t="s">
        <v>98</v>
      </c>
      <c r="B346" s="52" t="s">
        <v>412</v>
      </c>
      <c r="C346" s="94"/>
      <c r="D346" s="238"/>
      <c r="E346" s="220"/>
      <c r="F346" s="220"/>
      <c r="G346" s="239"/>
      <c r="I346" s="32"/>
    </row>
    <row r="347" spans="1:9" s="31" customFormat="1" ht="15" customHeight="1">
      <c r="A347" s="35" t="s">
        <v>1271</v>
      </c>
      <c r="B347" s="52" t="s">
        <v>413</v>
      </c>
      <c r="C347" s="94"/>
      <c r="D347" s="238"/>
      <c r="E347" s="220"/>
      <c r="F347" s="220"/>
      <c r="G347" s="239"/>
      <c r="I347" s="32"/>
    </row>
    <row r="348" spans="1:9" s="31" customFormat="1" ht="15" customHeight="1">
      <c r="A348" s="35" t="s">
        <v>1272</v>
      </c>
      <c r="B348" s="52" t="s">
        <v>414</v>
      </c>
      <c r="C348" s="94"/>
      <c r="D348" s="238"/>
      <c r="E348" s="220"/>
      <c r="F348" s="220"/>
      <c r="G348" s="239"/>
      <c r="I348" s="32"/>
    </row>
    <row r="349" spans="1:9" s="31" customFormat="1" ht="15" customHeight="1">
      <c r="A349" s="35" t="s">
        <v>99</v>
      </c>
      <c r="B349" s="52" t="s">
        <v>415</v>
      </c>
      <c r="C349" s="94"/>
      <c r="D349" s="238"/>
      <c r="E349" s="220"/>
      <c r="F349" s="220"/>
      <c r="G349" s="239"/>
      <c r="I349" s="32"/>
    </row>
    <row r="350" spans="1:9" s="31" customFormat="1" ht="15" customHeight="1">
      <c r="A350" s="35" t="s">
        <v>100</v>
      </c>
      <c r="B350" s="52" t="s">
        <v>416</v>
      </c>
      <c r="C350" s="94"/>
      <c r="D350" s="238"/>
      <c r="E350" s="220"/>
      <c r="F350" s="220"/>
      <c r="G350" s="239"/>
      <c r="I350" s="32"/>
    </row>
    <row r="351" spans="1:9" s="31" customFormat="1" ht="15" customHeight="1">
      <c r="A351" s="35" t="s">
        <v>101</v>
      </c>
      <c r="B351" s="52" t="s">
        <v>417</v>
      </c>
      <c r="C351" s="94"/>
      <c r="D351" s="238"/>
      <c r="E351" s="220"/>
      <c r="F351" s="220"/>
      <c r="G351" s="239"/>
      <c r="I351" s="32"/>
    </row>
    <row r="352" spans="1:9" s="31" customFormat="1" ht="28.5">
      <c r="A352" s="35" t="s">
        <v>102</v>
      </c>
      <c r="B352" s="52" t="s">
        <v>418</v>
      </c>
      <c r="C352" s="94"/>
      <c r="D352" s="238"/>
      <c r="E352" s="220"/>
      <c r="F352" s="220"/>
      <c r="G352" s="239"/>
      <c r="I352" s="32"/>
    </row>
    <row r="353" spans="1:9" s="31" customFormat="1" ht="28.5">
      <c r="A353" s="35" t="s">
        <v>206</v>
      </c>
      <c r="B353" s="52" t="s">
        <v>419</v>
      </c>
      <c r="C353" s="94"/>
      <c r="D353" s="238"/>
      <c r="E353" s="220"/>
      <c r="F353" s="220"/>
      <c r="G353" s="239"/>
      <c r="I353" s="32"/>
    </row>
    <row r="354" spans="1:9" s="31" customFormat="1" ht="15" customHeight="1">
      <c r="A354" s="35" t="s">
        <v>208</v>
      </c>
      <c r="B354" s="52" t="s">
        <v>420</v>
      </c>
      <c r="C354" s="94"/>
      <c r="D354" s="238"/>
      <c r="E354" s="220"/>
      <c r="F354" s="220"/>
      <c r="G354" s="239"/>
      <c r="I354" s="32"/>
    </row>
    <row r="355" spans="1:9" s="31" customFormat="1" ht="15" customHeight="1">
      <c r="A355" s="35" t="s">
        <v>210</v>
      </c>
      <c r="B355" s="52" t="s">
        <v>421</v>
      </c>
      <c r="C355" s="94"/>
      <c r="D355" s="238"/>
      <c r="E355" s="220"/>
      <c r="F355" s="220"/>
      <c r="G355" s="239"/>
      <c r="I355" s="32"/>
    </row>
    <row r="356" spans="1:9" s="31" customFormat="1" ht="15" customHeight="1">
      <c r="A356" s="35" t="s">
        <v>212</v>
      </c>
      <c r="B356" s="52" t="s">
        <v>422</v>
      </c>
      <c r="C356" s="94"/>
      <c r="D356" s="238"/>
      <c r="E356" s="220"/>
      <c r="F356" s="220"/>
      <c r="G356" s="239"/>
      <c r="I356" s="32"/>
    </row>
    <row r="357" spans="1:9" s="31" customFormat="1" ht="28.5">
      <c r="A357" s="35" t="s">
        <v>214</v>
      </c>
      <c r="B357" s="52" t="s">
        <v>423</v>
      </c>
      <c r="C357" s="94"/>
      <c r="D357" s="238"/>
      <c r="E357" s="220"/>
      <c r="F357" s="220"/>
      <c r="G357" s="239"/>
      <c r="I357" s="32"/>
    </row>
    <row r="358" spans="1:9" s="31" customFormat="1" ht="28.5">
      <c r="A358" s="35" t="s">
        <v>216</v>
      </c>
      <c r="B358" s="52" t="s">
        <v>424</v>
      </c>
      <c r="C358" s="94"/>
      <c r="D358" s="238"/>
      <c r="E358" s="220"/>
      <c r="F358" s="220"/>
      <c r="G358" s="239"/>
      <c r="I358" s="32"/>
    </row>
    <row r="359" spans="1:9" s="31" customFormat="1" ht="15" customHeight="1">
      <c r="A359" s="35" t="s">
        <v>218</v>
      </c>
      <c r="B359" s="52" t="s">
        <v>425</v>
      </c>
      <c r="C359" s="94"/>
      <c r="D359" s="238"/>
      <c r="E359" s="220"/>
      <c r="F359" s="220"/>
      <c r="G359" s="239"/>
      <c r="I359" s="32"/>
    </row>
    <row r="360" spans="1:9" s="31" customFormat="1" ht="15" customHeight="1">
      <c r="A360" s="35" t="s">
        <v>220</v>
      </c>
      <c r="B360" s="52" t="s">
        <v>426</v>
      </c>
      <c r="C360" s="94"/>
      <c r="D360" s="238"/>
      <c r="E360" s="220"/>
      <c r="F360" s="220"/>
      <c r="G360" s="239"/>
      <c r="I360" s="32"/>
    </row>
    <row r="361" spans="1:9" s="31" customFormat="1" ht="15" customHeight="1">
      <c r="A361" s="35" t="s">
        <v>1273</v>
      </c>
      <c r="B361" s="52" t="s">
        <v>427</v>
      </c>
      <c r="C361" s="94"/>
      <c r="D361" s="238"/>
      <c r="E361" s="220"/>
      <c r="F361" s="220"/>
      <c r="G361" s="239"/>
      <c r="I361" s="32"/>
    </row>
    <row r="362" spans="1:9" s="31" customFormat="1" ht="15" customHeight="1">
      <c r="A362" s="35" t="s">
        <v>1274</v>
      </c>
      <c r="B362" s="52" t="s">
        <v>428</v>
      </c>
      <c r="C362" s="94"/>
      <c r="D362" s="238"/>
      <c r="E362" s="220"/>
      <c r="F362" s="220"/>
      <c r="G362" s="239"/>
      <c r="I362" s="32"/>
    </row>
    <row r="363" spans="1:9" s="31" customFormat="1" ht="15" customHeight="1">
      <c r="A363" s="35" t="s">
        <v>1275</v>
      </c>
      <c r="B363" s="52" t="s">
        <v>429</v>
      </c>
      <c r="C363" s="94"/>
      <c r="D363" s="238"/>
      <c r="E363" s="220"/>
      <c r="F363" s="220"/>
      <c r="G363" s="239"/>
      <c r="I363" s="32"/>
    </row>
    <row r="364" spans="1:9" s="31" customFormat="1" ht="28.5">
      <c r="A364" s="35" t="s">
        <v>1276</v>
      </c>
      <c r="B364" s="52" t="s">
        <v>430</v>
      </c>
      <c r="C364" s="94"/>
      <c r="D364" s="238"/>
      <c r="E364" s="220"/>
      <c r="F364" s="220"/>
      <c r="G364" s="239"/>
      <c r="I364" s="32"/>
    </row>
    <row r="365" spans="1:9" s="31" customFormat="1" ht="28.5">
      <c r="A365" s="35" t="s">
        <v>1277</v>
      </c>
      <c r="B365" s="52" t="s">
        <v>431</v>
      </c>
      <c r="C365" s="94"/>
      <c r="D365" s="238"/>
      <c r="E365" s="220"/>
      <c r="F365" s="220"/>
      <c r="G365" s="239"/>
      <c r="I365" s="32"/>
    </row>
    <row r="366" spans="1:9" s="31" customFormat="1" ht="15" customHeight="1">
      <c r="A366" s="35" t="s">
        <v>1278</v>
      </c>
      <c r="B366" s="52" t="s">
        <v>432</v>
      </c>
      <c r="C366" s="94"/>
      <c r="D366" s="238"/>
      <c r="E366" s="220"/>
      <c r="F366" s="220"/>
      <c r="G366" s="239"/>
      <c r="I366" s="32"/>
    </row>
    <row r="367" spans="1:9" s="31" customFormat="1" ht="15" customHeight="1">
      <c r="A367" s="35" t="s">
        <v>1279</v>
      </c>
      <c r="B367" s="52" t="s">
        <v>433</v>
      </c>
      <c r="C367" s="94"/>
      <c r="D367" s="238"/>
      <c r="E367" s="220"/>
      <c r="F367" s="220"/>
      <c r="G367" s="239"/>
      <c r="I367" s="32"/>
    </row>
    <row r="368" spans="1:9" s="31" customFormat="1" ht="15" customHeight="1">
      <c r="A368" s="35" t="s">
        <v>1280</v>
      </c>
      <c r="B368" s="52" t="s">
        <v>434</v>
      </c>
      <c r="C368" s="94"/>
      <c r="D368" s="238"/>
      <c r="E368" s="220"/>
      <c r="F368" s="220"/>
      <c r="G368" s="239"/>
      <c r="I368" s="32"/>
    </row>
    <row r="369" spans="1:9" s="31" customFormat="1" ht="15" customHeight="1">
      <c r="A369" s="35" t="s">
        <v>1281</v>
      </c>
      <c r="B369" s="52" t="s">
        <v>435</v>
      </c>
      <c r="C369" s="94"/>
      <c r="D369" s="238"/>
      <c r="E369" s="220"/>
      <c r="F369" s="220"/>
      <c r="G369" s="239"/>
      <c r="I369" s="32"/>
    </row>
    <row r="370" spans="1:9" s="31" customFormat="1" ht="15" customHeight="1">
      <c r="A370" s="35" t="s">
        <v>1282</v>
      </c>
      <c r="B370" s="52" t="s">
        <v>436</v>
      </c>
      <c r="C370" s="94"/>
      <c r="D370" s="238"/>
      <c r="E370" s="220"/>
      <c r="F370" s="220"/>
      <c r="G370" s="239"/>
      <c r="I370" s="32"/>
    </row>
    <row r="371" spans="1:9" s="31" customFormat="1" ht="15" customHeight="1">
      <c r="A371" s="35" t="s">
        <v>1283</v>
      </c>
      <c r="B371" s="52" t="s">
        <v>437</v>
      </c>
      <c r="C371" s="94"/>
      <c r="D371" s="238"/>
      <c r="E371" s="220"/>
      <c r="F371" s="220"/>
      <c r="G371" s="239"/>
      <c r="I371" s="32"/>
    </row>
    <row r="372" spans="1:9" s="31" customFormat="1" ht="15" customHeight="1">
      <c r="A372" s="35" t="s">
        <v>1284</v>
      </c>
      <c r="B372" s="52" t="s">
        <v>438</v>
      </c>
      <c r="C372" s="94"/>
      <c r="D372" s="238"/>
      <c r="E372" s="220"/>
      <c r="F372" s="220"/>
      <c r="G372" s="239"/>
      <c r="I372" s="32"/>
    </row>
    <row r="373" spans="1:9" s="31" customFormat="1" ht="15" customHeight="1">
      <c r="A373" s="35" t="s">
        <v>1285</v>
      </c>
      <c r="B373" s="52" t="s">
        <v>439</v>
      </c>
      <c r="C373" s="94"/>
      <c r="D373" s="238"/>
      <c r="E373" s="220"/>
      <c r="F373" s="220"/>
      <c r="G373" s="239"/>
      <c r="I373" s="32"/>
    </row>
    <row r="374" spans="1:9" s="31" customFormat="1" ht="15" customHeight="1">
      <c r="A374" s="35" t="s">
        <v>1286</v>
      </c>
      <c r="B374" s="52" t="s">
        <v>440</v>
      </c>
      <c r="C374" s="94"/>
      <c r="D374" s="238"/>
      <c r="E374" s="220"/>
      <c r="F374" s="220"/>
      <c r="G374" s="239"/>
      <c r="I374" s="32"/>
    </row>
    <row r="375" spans="1:9" s="31" customFormat="1" ht="28.5">
      <c r="A375" s="35" t="s">
        <v>1287</v>
      </c>
      <c r="B375" s="52" t="s">
        <v>441</v>
      </c>
      <c r="C375" s="94"/>
      <c r="D375" s="238"/>
      <c r="E375" s="220"/>
      <c r="F375" s="220"/>
      <c r="G375" s="239"/>
      <c r="I375" s="32"/>
    </row>
    <row r="376" spans="1:9" s="31" customFormat="1" ht="42.75">
      <c r="A376" s="35" t="s">
        <v>1288</v>
      </c>
      <c r="B376" s="52" t="s">
        <v>442</v>
      </c>
      <c r="C376" s="94"/>
      <c r="D376" s="238"/>
      <c r="E376" s="220"/>
      <c r="F376" s="220"/>
      <c r="G376" s="239"/>
      <c r="I376" s="32"/>
    </row>
    <row r="377" spans="1:9" s="31" customFormat="1" ht="28.5">
      <c r="A377" s="35" t="s">
        <v>1289</v>
      </c>
      <c r="B377" s="52" t="s">
        <v>443</v>
      </c>
      <c r="C377" s="94"/>
      <c r="D377" s="238"/>
      <c r="E377" s="220"/>
      <c r="F377" s="220"/>
      <c r="G377" s="239"/>
      <c r="I377" s="32"/>
    </row>
    <row r="378" spans="1:9" s="31" customFormat="1" ht="15" customHeight="1">
      <c r="A378" s="35" t="s">
        <v>1290</v>
      </c>
      <c r="B378" s="52" t="s">
        <v>444</v>
      </c>
      <c r="C378" s="94"/>
      <c r="D378" s="238"/>
      <c r="E378" s="220"/>
      <c r="F378" s="220"/>
      <c r="G378" s="239"/>
      <c r="I378" s="32"/>
    </row>
    <row r="379" spans="1:9" s="31" customFormat="1" ht="15" customHeight="1">
      <c r="A379" s="35" t="s">
        <v>1291</v>
      </c>
      <c r="B379" s="52" t="s">
        <v>445</v>
      </c>
      <c r="C379" s="94"/>
      <c r="D379" s="238"/>
      <c r="E379" s="220"/>
      <c r="F379" s="220"/>
      <c r="G379" s="239"/>
      <c r="I379" s="32"/>
    </row>
    <row r="380" spans="1:9" s="31" customFormat="1" ht="15" customHeight="1">
      <c r="A380" s="35" t="s">
        <v>1292</v>
      </c>
      <c r="B380" s="52" t="s">
        <v>446</v>
      </c>
      <c r="C380" s="94"/>
      <c r="D380" s="238"/>
      <c r="E380" s="220"/>
      <c r="F380" s="220"/>
      <c r="G380" s="239"/>
      <c r="I380" s="32"/>
    </row>
    <row r="381" spans="1:9" s="31" customFormat="1" ht="15" customHeight="1">
      <c r="A381" s="35" t="s">
        <v>1293</v>
      </c>
      <c r="B381" s="52" t="s">
        <v>447</v>
      </c>
      <c r="C381" s="94"/>
      <c r="D381" s="238"/>
      <c r="E381" s="220"/>
      <c r="F381" s="220"/>
      <c r="G381" s="239"/>
      <c r="I381" s="32"/>
    </row>
    <row r="382" spans="1:9" s="31" customFormat="1" ht="42.75">
      <c r="A382" s="35" t="s">
        <v>1294</v>
      </c>
      <c r="B382" s="52" t="s">
        <v>448</v>
      </c>
      <c r="C382" s="94"/>
      <c r="D382" s="238"/>
      <c r="E382" s="220"/>
      <c r="F382" s="220"/>
      <c r="G382" s="239"/>
      <c r="I382" s="32"/>
    </row>
    <row r="383" spans="1:9" s="31" customFormat="1" ht="15" customHeight="1">
      <c r="A383" s="35" t="s">
        <v>1295</v>
      </c>
      <c r="B383" s="52" t="s">
        <v>449</v>
      </c>
      <c r="C383" s="94"/>
      <c r="D383" s="238"/>
      <c r="E383" s="220"/>
      <c r="F383" s="220"/>
      <c r="G383" s="239"/>
      <c r="I383" s="32"/>
    </row>
    <row r="384" spans="1:9" s="31" customFormat="1" ht="28.5">
      <c r="A384" s="35" t="s">
        <v>1296</v>
      </c>
      <c r="B384" s="52" t="s">
        <v>450</v>
      </c>
      <c r="C384" s="94"/>
      <c r="D384" s="238"/>
      <c r="E384" s="220"/>
      <c r="F384" s="220"/>
      <c r="G384" s="239"/>
      <c r="I384" s="32"/>
    </row>
    <row r="385" spans="1:9" s="31" customFormat="1" ht="15" customHeight="1">
      <c r="A385" s="35" t="s">
        <v>1297</v>
      </c>
      <c r="B385" s="52" t="s">
        <v>451</v>
      </c>
      <c r="C385" s="94"/>
      <c r="D385" s="238"/>
      <c r="E385" s="220"/>
      <c r="F385" s="220"/>
      <c r="G385" s="239"/>
      <c r="I385" s="32"/>
    </row>
    <row r="386" spans="1:9" s="31" customFormat="1" ht="15" customHeight="1">
      <c r="A386" s="35" t="s">
        <v>1298</v>
      </c>
      <c r="B386" s="52" t="s">
        <v>452</v>
      </c>
      <c r="C386" s="94"/>
      <c r="D386" s="238"/>
      <c r="E386" s="220"/>
      <c r="F386" s="220"/>
      <c r="G386" s="239"/>
      <c r="I386" s="32"/>
    </row>
    <row r="387" spans="1:9" s="31" customFormat="1" ht="15" customHeight="1">
      <c r="A387" s="35" t="s">
        <v>1299</v>
      </c>
      <c r="B387" s="52" t="s">
        <v>453</v>
      </c>
      <c r="C387" s="94"/>
      <c r="D387" s="238"/>
      <c r="E387" s="220"/>
      <c r="F387" s="220"/>
      <c r="G387" s="239"/>
      <c r="I387" s="32"/>
    </row>
    <row r="388" spans="1:9" s="31" customFormat="1" ht="15" customHeight="1">
      <c r="A388" s="35" t="s">
        <v>1300</v>
      </c>
      <c r="B388" s="52" t="s">
        <v>454</v>
      </c>
      <c r="C388" s="94"/>
      <c r="D388" s="238"/>
      <c r="E388" s="220"/>
      <c r="F388" s="220"/>
      <c r="G388" s="239"/>
      <c r="I388" s="32"/>
    </row>
    <row r="389" spans="1:9" s="31" customFormat="1" ht="15" customHeight="1">
      <c r="A389" s="35" t="s">
        <v>1305</v>
      </c>
      <c r="B389" s="52" t="s">
        <v>455</v>
      </c>
      <c r="C389" s="94"/>
      <c r="D389" s="238"/>
      <c r="E389" s="220"/>
      <c r="F389" s="220"/>
      <c r="G389" s="239"/>
      <c r="I389" s="32"/>
    </row>
    <row r="390" spans="1:9" s="31" customFormat="1" ht="15" customHeight="1">
      <c r="A390" s="35" t="s">
        <v>1306</v>
      </c>
      <c r="B390" s="52" t="s">
        <v>456</v>
      </c>
      <c r="C390" s="94"/>
      <c r="D390" s="238"/>
      <c r="E390" s="220"/>
      <c r="F390" s="220"/>
      <c r="G390" s="239"/>
      <c r="I390" s="32"/>
    </row>
    <row r="391" spans="1:9" s="31" customFormat="1" ht="15" customHeight="1">
      <c r="A391" s="35" t="s">
        <v>1307</v>
      </c>
      <c r="B391" s="52" t="s">
        <v>457</v>
      </c>
      <c r="C391" s="94"/>
      <c r="D391" s="238"/>
      <c r="E391" s="220"/>
      <c r="F391" s="220"/>
      <c r="G391" s="239"/>
      <c r="I391" s="32"/>
    </row>
    <row r="392" spans="1:9" s="31" customFormat="1" ht="15" customHeight="1">
      <c r="A392" s="35" t="s">
        <v>1308</v>
      </c>
      <c r="B392" s="52" t="s">
        <v>458</v>
      </c>
      <c r="C392" s="94"/>
      <c r="D392" s="238"/>
      <c r="E392" s="220"/>
      <c r="F392" s="220"/>
      <c r="G392" s="239"/>
      <c r="I392" s="32"/>
    </row>
    <row r="393" spans="1:9" s="31" customFormat="1" ht="15" customHeight="1">
      <c r="A393" s="35" t="s">
        <v>1309</v>
      </c>
      <c r="B393" s="52" t="s">
        <v>459</v>
      </c>
      <c r="C393" s="94"/>
      <c r="D393" s="238"/>
      <c r="E393" s="220"/>
      <c r="F393" s="220"/>
      <c r="G393" s="239"/>
      <c r="I393" s="32"/>
    </row>
    <row r="394" spans="1:9" s="31" customFormat="1" ht="15" customHeight="1">
      <c r="A394" s="35" t="s">
        <v>1310</v>
      </c>
      <c r="B394" s="52" t="s">
        <v>460</v>
      </c>
      <c r="C394" s="94"/>
      <c r="D394" s="238"/>
      <c r="E394" s="220"/>
      <c r="F394" s="220"/>
      <c r="G394" s="239"/>
      <c r="I394" s="32"/>
    </row>
    <row r="395" spans="1:9" s="31" customFormat="1" ht="15" customHeight="1">
      <c r="A395" s="35" t="s">
        <v>1311</v>
      </c>
      <c r="B395" s="52" t="s">
        <v>461</v>
      </c>
      <c r="C395" s="94"/>
      <c r="D395" s="238"/>
      <c r="E395" s="220"/>
      <c r="F395" s="220"/>
      <c r="G395" s="239"/>
      <c r="I395" s="32"/>
    </row>
    <row r="396" spans="1:9" s="31" customFormat="1" ht="15" customHeight="1">
      <c r="A396" s="35" t="s">
        <v>1312</v>
      </c>
      <c r="B396" s="52" t="s">
        <v>462</v>
      </c>
      <c r="C396" s="94"/>
      <c r="D396" s="238"/>
      <c r="E396" s="220"/>
      <c r="F396" s="220"/>
      <c r="G396" s="239"/>
      <c r="I396" s="32"/>
    </row>
    <row r="397" spans="1:9" s="31" customFormat="1" ht="15" customHeight="1">
      <c r="A397" s="35" t="s">
        <v>1313</v>
      </c>
      <c r="B397" s="52" t="s">
        <v>463</v>
      </c>
      <c r="C397" s="94"/>
      <c r="D397" s="238"/>
      <c r="E397" s="220"/>
      <c r="F397" s="220"/>
      <c r="G397" s="239"/>
      <c r="I397" s="32"/>
    </row>
    <row r="398" spans="1:9" s="31" customFormat="1" ht="15" customHeight="1">
      <c r="A398" s="35" t="s">
        <v>1314</v>
      </c>
      <c r="B398" s="52" t="s">
        <v>464</v>
      </c>
      <c r="C398" s="94"/>
      <c r="D398" s="238"/>
      <c r="E398" s="220"/>
      <c r="F398" s="220"/>
      <c r="G398" s="239"/>
      <c r="I398" s="32"/>
    </row>
    <row r="399" spans="1:9" s="31" customFormat="1" ht="15" customHeight="1">
      <c r="A399" s="35" t="s">
        <v>1315</v>
      </c>
      <c r="B399" s="52" t="s">
        <v>465</v>
      </c>
      <c r="C399" s="94"/>
      <c r="D399" s="238"/>
      <c r="E399" s="220"/>
      <c r="F399" s="220"/>
      <c r="G399" s="239"/>
      <c r="I399" s="32"/>
    </row>
    <row r="400" spans="1:9" s="31" customFormat="1" ht="15" customHeight="1">
      <c r="A400" s="35" t="s">
        <v>1301</v>
      </c>
      <c r="B400" s="52" t="s">
        <v>466</v>
      </c>
      <c r="C400" s="94"/>
      <c r="D400" s="238"/>
      <c r="E400" s="220"/>
      <c r="F400" s="220"/>
      <c r="G400" s="239"/>
      <c r="I400" s="32"/>
    </row>
    <row r="401" spans="1:10" s="31" customFormat="1" ht="15" customHeight="1">
      <c r="A401" s="35" t="s">
        <v>1302</v>
      </c>
      <c r="B401" s="115" t="s">
        <v>467</v>
      </c>
      <c r="C401" s="94"/>
      <c r="D401" s="238"/>
      <c r="E401" s="220"/>
      <c r="F401" s="220"/>
      <c r="G401" s="239"/>
      <c r="I401" s="32"/>
    </row>
    <row r="402" spans="1:10" s="31" customFormat="1">
      <c r="A402" s="35" t="s">
        <v>1316</v>
      </c>
      <c r="B402" s="115" t="s">
        <v>468</v>
      </c>
      <c r="C402" s="94"/>
      <c r="D402" s="238"/>
      <c r="E402" s="220"/>
      <c r="F402" s="220"/>
      <c r="G402" s="239"/>
      <c r="H402" s="59"/>
      <c r="I402" s="60"/>
      <c r="J402" s="61"/>
    </row>
    <row r="403" spans="1:10" s="31" customFormat="1" ht="28.5">
      <c r="A403" s="78" t="s">
        <v>1303</v>
      </c>
      <c r="B403" s="85" t="s">
        <v>469</v>
      </c>
      <c r="C403" s="93"/>
      <c r="D403" s="238"/>
      <c r="E403" s="220"/>
      <c r="F403" s="220"/>
      <c r="G403" s="239"/>
      <c r="I403" s="32"/>
    </row>
    <row r="404" spans="1:10" s="31" customFormat="1" ht="15" customHeight="1">
      <c r="A404" s="35" t="s">
        <v>1304</v>
      </c>
      <c r="B404" s="52" t="s">
        <v>470</v>
      </c>
      <c r="C404" s="94"/>
      <c r="D404" s="238"/>
      <c r="E404" s="220"/>
      <c r="F404" s="220"/>
      <c r="G404" s="239"/>
      <c r="I404" s="32"/>
    </row>
    <row r="405" spans="1:10" s="31" customFormat="1" ht="15" customHeight="1">
      <c r="A405" s="35" t="s">
        <v>1317</v>
      </c>
      <c r="B405" s="52" t="s">
        <v>471</v>
      </c>
      <c r="C405" s="94"/>
      <c r="D405" s="238"/>
      <c r="E405" s="220"/>
      <c r="F405" s="220"/>
      <c r="G405" s="239"/>
      <c r="I405" s="32"/>
    </row>
    <row r="406" spans="1:10" s="31" customFormat="1" ht="15" customHeight="1">
      <c r="A406" s="35" t="s">
        <v>1318</v>
      </c>
      <c r="B406" s="52" t="s">
        <v>144</v>
      </c>
      <c r="C406" s="94"/>
      <c r="D406" s="238"/>
      <c r="E406" s="220"/>
      <c r="F406" s="220"/>
      <c r="G406" s="239"/>
      <c r="I406" s="32"/>
    </row>
    <row r="407" spans="1:10" s="31" customFormat="1" ht="15.75" customHeight="1" thickBot="1">
      <c r="A407" s="101" t="s">
        <v>1319</v>
      </c>
      <c r="B407" s="52" t="s">
        <v>472</v>
      </c>
      <c r="C407" s="117"/>
      <c r="D407" s="240"/>
      <c r="E407" s="221"/>
      <c r="F407" s="221"/>
      <c r="G407" s="241"/>
      <c r="I407" s="32"/>
    </row>
    <row r="408" spans="1:10" s="31" customFormat="1" ht="35.1" customHeight="1" thickBot="1">
      <c r="A408" s="103"/>
      <c r="B408" s="104"/>
      <c r="C408" s="105"/>
      <c r="D408" s="121" t="s">
        <v>24</v>
      </c>
      <c r="E408" s="121">
        <v>1</v>
      </c>
      <c r="F408" s="122"/>
      <c r="G408" s="183">
        <f>E408*F408</f>
        <v>0</v>
      </c>
      <c r="J408" s="32"/>
    </row>
    <row r="409" spans="1:10" s="31" customFormat="1" ht="60.75" thickBot="1">
      <c r="A409" s="80" t="s">
        <v>103</v>
      </c>
      <c r="B409" s="83" t="s">
        <v>473</v>
      </c>
      <c r="C409" s="77" t="s">
        <v>7</v>
      </c>
      <c r="D409" s="219"/>
      <c r="E409" s="219"/>
      <c r="F409" s="219"/>
      <c r="G409" s="219"/>
      <c r="I409" s="32"/>
    </row>
    <row r="410" spans="1:10" s="31" customFormat="1" ht="15" customHeight="1">
      <c r="A410" s="78" t="s">
        <v>1320</v>
      </c>
      <c r="B410" s="85" t="s">
        <v>474</v>
      </c>
      <c r="C410" s="76"/>
      <c r="D410" s="220"/>
      <c r="E410" s="220"/>
      <c r="F410" s="220"/>
      <c r="G410" s="220"/>
      <c r="I410" s="32"/>
    </row>
    <row r="411" spans="1:10" s="31" customFormat="1" ht="15" customHeight="1">
      <c r="A411" s="35" t="s">
        <v>1321</v>
      </c>
      <c r="B411" s="52" t="s">
        <v>475</v>
      </c>
      <c r="C411" s="37"/>
      <c r="D411" s="220"/>
      <c r="E411" s="220"/>
      <c r="F411" s="220"/>
      <c r="G411" s="220"/>
      <c r="I411" s="32"/>
    </row>
    <row r="412" spans="1:10" s="31" customFormat="1" ht="15" customHeight="1">
      <c r="A412" s="35" t="s">
        <v>1322</v>
      </c>
      <c r="B412" s="52" t="s">
        <v>476</v>
      </c>
      <c r="C412" s="37"/>
      <c r="D412" s="220"/>
      <c r="E412" s="220"/>
      <c r="F412" s="220"/>
      <c r="G412" s="220"/>
      <c r="I412" s="32"/>
    </row>
    <row r="413" spans="1:10" s="31" customFormat="1" ht="15.75" customHeight="1">
      <c r="A413" s="35" t="s">
        <v>1323</v>
      </c>
      <c r="B413" s="52" t="s">
        <v>477</v>
      </c>
      <c r="C413" s="37"/>
      <c r="D413" s="220"/>
      <c r="E413" s="220"/>
      <c r="F413" s="220"/>
      <c r="G413" s="220"/>
      <c r="I413" s="32"/>
    </row>
    <row r="414" spans="1:10" s="31" customFormat="1" ht="15" customHeight="1">
      <c r="A414" s="35" t="s">
        <v>1324</v>
      </c>
      <c r="B414" s="52" t="s">
        <v>478</v>
      </c>
      <c r="C414" s="37"/>
      <c r="D414" s="220"/>
      <c r="E414" s="220"/>
      <c r="F414" s="220"/>
      <c r="G414" s="220"/>
      <c r="I414" s="32"/>
    </row>
    <row r="415" spans="1:10" s="31" customFormat="1" ht="15" customHeight="1">
      <c r="A415" s="35" t="s">
        <v>1325</v>
      </c>
      <c r="B415" s="52" t="s">
        <v>479</v>
      </c>
      <c r="C415" s="37"/>
      <c r="D415" s="220"/>
      <c r="E415" s="220"/>
      <c r="F415" s="220"/>
      <c r="G415" s="220"/>
      <c r="I415" s="32"/>
    </row>
    <row r="416" spans="1:10" s="31" customFormat="1" ht="15" customHeight="1">
      <c r="A416" s="35" t="s">
        <v>1326</v>
      </c>
      <c r="B416" s="52" t="s">
        <v>480</v>
      </c>
      <c r="C416" s="37"/>
      <c r="D416" s="220"/>
      <c r="E416" s="220"/>
      <c r="F416" s="220"/>
      <c r="G416" s="220"/>
      <c r="I416" s="32"/>
    </row>
    <row r="417" spans="1:9" s="31" customFormat="1" ht="15" customHeight="1">
      <c r="A417" s="35" t="s">
        <v>1327</v>
      </c>
      <c r="B417" s="52" t="s">
        <v>481</v>
      </c>
      <c r="C417" s="37"/>
      <c r="D417" s="220"/>
      <c r="E417" s="220"/>
      <c r="F417" s="220"/>
      <c r="G417" s="220"/>
      <c r="I417" s="32"/>
    </row>
    <row r="418" spans="1:9" s="31" customFormat="1" ht="15" customHeight="1">
      <c r="A418" s="35" t="s">
        <v>1328</v>
      </c>
      <c r="B418" s="52" t="s">
        <v>482</v>
      </c>
      <c r="C418" s="37"/>
      <c r="D418" s="220"/>
      <c r="E418" s="220"/>
      <c r="F418" s="220"/>
      <c r="G418" s="220"/>
      <c r="I418" s="32"/>
    </row>
    <row r="419" spans="1:9" s="31" customFormat="1" ht="15" customHeight="1">
      <c r="A419" s="35" t="s">
        <v>1329</v>
      </c>
      <c r="B419" s="52" t="s">
        <v>484</v>
      </c>
      <c r="C419" s="37"/>
      <c r="D419" s="220"/>
      <c r="E419" s="220"/>
      <c r="F419" s="220"/>
      <c r="G419" s="220"/>
      <c r="I419" s="32"/>
    </row>
    <row r="420" spans="1:9" s="31" customFormat="1" ht="15" customHeight="1">
      <c r="A420" s="35" t="s">
        <v>1330</v>
      </c>
      <c r="B420" s="52" t="s">
        <v>485</v>
      </c>
      <c r="C420" s="37"/>
      <c r="D420" s="220"/>
      <c r="E420" s="220"/>
      <c r="F420" s="220"/>
      <c r="G420" s="220"/>
      <c r="I420" s="32"/>
    </row>
    <row r="421" spans="1:9" s="31" customFormat="1" ht="15" customHeight="1">
      <c r="A421" s="35" t="s">
        <v>1331</v>
      </c>
      <c r="B421" s="52" t="s">
        <v>486</v>
      </c>
      <c r="C421" s="37"/>
      <c r="D421" s="220"/>
      <c r="E421" s="220"/>
      <c r="F421" s="220"/>
      <c r="G421" s="220"/>
      <c r="I421" s="32"/>
    </row>
    <row r="422" spans="1:9" s="31" customFormat="1" ht="15" customHeight="1">
      <c r="A422" s="35" t="s">
        <v>1332</v>
      </c>
      <c r="B422" s="52" t="s">
        <v>487</v>
      </c>
      <c r="C422" s="37"/>
      <c r="D422" s="220"/>
      <c r="E422" s="220"/>
      <c r="F422" s="220"/>
      <c r="G422" s="220"/>
      <c r="I422" s="32"/>
    </row>
    <row r="423" spans="1:9" s="31" customFormat="1" ht="15" customHeight="1">
      <c r="A423" s="35" t="s">
        <v>1333</v>
      </c>
      <c r="B423" s="52" t="s">
        <v>488</v>
      </c>
      <c r="C423" s="37"/>
      <c r="D423" s="220"/>
      <c r="E423" s="220"/>
      <c r="F423" s="220"/>
      <c r="G423" s="220"/>
      <c r="I423" s="32"/>
    </row>
    <row r="424" spans="1:9" s="31" customFormat="1" ht="15" customHeight="1">
      <c r="A424" s="35" t="s">
        <v>1334</v>
      </c>
      <c r="B424" s="52" t="s">
        <v>489</v>
      </c>
      <c r="C424" s="37"/>
      <c r="D424" s="220"/>
      <c r="E424" s="220"/>
      <c r="F424" s="220"/>
      <c r="G424" s="220"/>
      <c r="I424" s="32"/>
    </row>
    <row r="425" spans="1:9" s="31" customFormat="1" ht="15" customHeight="1">
      <c r="A425" s="35" t="s">
        <v>1335</v>
      </c>
      <c r="B425" s="52" t="s">
        <v>490</v>
      </c>
      <c r="C425" s="37"/>
      <c r="D425" s="220"/>
      <c r="E425" s="220"/>
      <c r="F425" s="220"/>
      <c r="G425" s="220"/>
      <c r="I425" s="32"/>
    </row>
    <row r="426" spans="1:9" s="31" customFormat="1" ht="15" customHeight="1">
      <c r="A426" s="35" t="s">
        <v>1336</v>
      </c>
      <c r="B426" s="52" t="s">
        <v>491</v>
      </c>
      <c r="C426" s="37"/>
      <c r="D426" s="220"/>
      <c r="E426" s="220"/>
      <c r="F426" s="220"/>
      <c r="G426" s="220"/>
      <c r="I426" s="32"/>
    </row>
    <row r="427" spans="1:9" s="31" customFormat="1" ht="15" customHeight="1">
      <c r="A427" s="35" t="s">
        <v>1337</v>
      </c>
      <c r="B427" s="52" t="s">
        <v>492</v>
      </c>
      <c r="C427" s="37"/>
      <c r="D427" s="220"/>
      <c r="E427" s="220"/>
      <c r="F427" s="220"/>
      <c r="G427" s="220"/>
      <c r="I427" s="32"/>
    </row>
    <row r="428" spans="1:9" s="31" customFormat="1" ht="15" customHeight="1">
      <c r="A428" s="35" t="s">
        <v>1338</v>
      </c>
      <c r="B428" s="52" t="s">
        <v>493</v>
      </c>
      <c r="C428" s="37"/>
      <c r="D428" s="220"/>
      <c r="E428" s="220"/>
      <c r="F428" s="220"/>
      <c r="G428" s="220"/>
      <c r="I428" s="32"/>
    </row>
    <row r="429" spans="1:9" s="31" customFormat="1" ht="15" customHeight="1">
      <c r="A429" s="35" t="s">
        <v>1339</v>
      </c>
      <c r="B429" s="52" t="s">
        <v>494</v>
      </c>
      <c r="C429" s="37"/>
      <c r="D429" s="220"/>
      <c r="E429" s="220"/>
      <c r="F429" s="220"/>
      <c r="G429" s="220"/>
      <c r="I429" s="32"/>
    </row>
    <row r="430" spans="1:9" s="31" customFormat="1" ht="15" customHeight="1">
      <c r="A430" s="35" t="s">
        <v>1340</v>
      </c>
      <c r="B430" s="52" t="s">
        <v>495</v>
      </c>
      <c r="C430" s="37"/>
      <c r="D430" s="220"/>
      <c r="E430" s="220"/>
      <c r="F430" s="220"/>
      <c r="G430" s="220"/>
      <c r="I430" s="32"/>
    </row>
    <row r="431" spans="1:9" s="31" customFormat="1" ht="28.5">
      <c r="A431" s="35" t="s">
        <v>1341</v>
      </c>
      <c r="B431" s="52" t="s">
        <v>496</v>
      </c>
      <c r="C431" s="37"/>
      <c r="D431" s="220"/>
      <c r="E431" s="220"/>
      <c r="F431" s="220"/>
      <c r="G431" s="220"/>
      <c r="I431" s="32"/>
    </row>
    <row r="432" spans="1:9" s="31" customFormat="1" ht="15" customHeight="1">
      <c r="A432" s="35" t="s">
        <v>1342</v>
      </c>
      <c r="B432" s="52" t="s">
        <v>497</v>
      </c>
      <c r="C432" s="37"/>
      <c r="D432" s="220"/>
      <c r="E432" s="220"/>
      <c r="F432" s="220"/>
      <c r="G432" s="220"/>
      <c r="I432" s="32"/>
    </row>
    <row r="433" spans="1:9" s="31" customFormat="1" ht="15" customHeight="1">
      <c r="A433" s="35" t="s">
        <v>1343</v>
      </c>
      <c r="B433" s="52" t="s">
        <v>498</v>
      </c>
      <c r="C433" s="37"/>
      <c r="D433" s="220"/>
      <c r="E433" s="220"/>
      <c r="F433" s="220"/>
      <c r="G433" s="220"/>
      <c r="I433" s="32"/>
    </row>
    <row r="434" spans="1:9" s="31" customFormat="1" ht="15" customHeight="1">
      <c r="A434" s="35" t="s">
        <v>1344</v>
      </c>
      <c r="B434" s="52" t="s">
        <v>499</v>
      </c>
      <c r="C434" s="37"/>
      <c r="D434" s="220"/>
      <c r="E434" s="220"/>
      <c r="F434" s="220"/>
      <c r="G434" s="220"/>
      <c r="I434" s="32"/>
    </row>
    <row r="435" spans="1:9" s="31" customFormat="1" ht="15" customHeight="1">
      <c r="A435" s="35" t="s">
        <v>1345</v>
      </c>
      <c r="B435" s="52" t="s">
        <v>500</v>
      </c>
      <c r="C435" s="37"/>
      <c r="D435" s="220"/>
      <c r="E435" s="220"/>
      <c r="F435" s="220"/>
      <c r="G435" s="220"/>
      <c r="I435" s="32"/>
    </row>
    <row r="436" spans="1:9" s="31" customFormat="1" ht="15" customHeight="1">
      <c r="A436" s="35" t="s">
        <v>1346</v>
      </c>
      <c r="B436" s="52" t="s">
        <v>501</v>
      </c>
      <c r="C436" s="37"/>
      <c r="D436" s="220"/>
      <c r="E436" s="220"/>
      <c r="F436" s="220"/>
      <c r="G436" s="220"/>
      <c r="I436" s="32"/>
    </row>
    <row r="437" spans="1:9" s="31" customFormat="1" ht="15" customHeight="1">
      <c r="A437" s="35" t="s">
        <v>1347</v>
      </c>
      <c r="B437" s="52" t="s">
        <v>502</v>
      </c>
      <c r="C437" s="37"/>
      <c r="D437" s="220"/>
      <c r="E437" s="220"/>
      <c r="F437" s="220"/>
      <c r="G437" s="220"/>
      <c r="I437" s="32"/>
    </row>
    <row r="438" spans="1:9" s="31" customFormat="1" ht="15" customHeight="1">
      <c r="A438" s="35" t="s">
        <v>1348</v>
      </c>
      <c r="B438" s="52" t="s">
        <v>503</v>
      </c>
      <c r="C438" s="37"/>
      <c r="D438" s="220"/>
      <c r="E438" s="220"/>
      <c r="F438" s="220"/>
      <c r="G438" s="220"/>
      <c r="I438" s="32"/>
    </row>
    <row r="439" spans="1:9" s="31" customFormat="1" ht="15" customHeight="1">
      <c r="A439" s="35" t="s">
        <v>1349</v>
      </c>
      <c r="B439" s="52" t="s">
        <v>504</v>
      </c>
      <c r="C439" s="37"/>
      <c r="D439" s="220"/>
      <c r="E439" s="220"/>
      <c r="F439" s="220"/>
      <c r="G439" s="220"/>
      <c r="I439" s="32"/>
    </row>
    <row r="440" spans="1:9" s="31" customFormat="1" ht="15" customHeight="1">
      <c r="A440" s="35" t="s">
        <v>1350</v>
      </c>
      <c r="B440" s="52" t="s">
        <v>505</v>
      </c>
      <c r="C440" s="37"/>
      <c r="D440" s="220"/>
      <c r="E440" s="220"/>
      <c r="F440" s="220"/>
      <c r="G440" s="220"/>
      <c r="I440" s="32"/>
    </row>
    <row r="441" spans="1:9" s="31" customFormat="1" ht="15" customHeight="1">
      <c r="A441" s="35" t="s">
        <v>1351</v>
      </c>
      <c r="B441" s="52" t="s">
        <v>506</v>
      </c>
      <c r="C441" s="37"/>
      <c r="D441" s="220"/>
      <c r="E441" s="220"/>
      <c r="F441" s="220"/>
      <c r="G441" s="220"/>
      <c r="I441" s="32"/>
    </row>
    <row r="442" spans="1:9" s="31" customFormat="1" ht="15" customHeight="1">
      <c r="A442" s="35" t="s">
        <v>1352</v>
      </c>
      <c r="B442" s="52" t="s">
        <v>507</v>
      </c>
      <c r="C442" s="37"/>
      <c r="D442" s="220"/>
      <c r="E442" s="220"/>
      <c r="F442" s="220"/>
      <c r="G442" s="220"/>
      <c r="I442" s="32"/>
    </row>
    <row r="443" spans="1:9" s="31" customFormat="1" ht="28.5">
      <c r="A443" s="35" t="s">
        <v>1353</v>
      </c>
      <c r="B443" s="52" t="s">
        <v>508</v>
      </c>
      <c r="C443" s="37"/>
      <c r="D443" s="220"/>
      <c r="E443" s="220"/>
      <c r="F443" s="220"/>
      <c r="G443" s="220"/>
      <c r="I443" s="32"/>
    </row>
    <row r="444" spans="1:9" s="31" customFormat="1" ht="42.75">
      <c r="A444" s="35" t="s">
        <v>1354</v>
      </c>
      <c r="B444" s="52" t="s">
        <v>509</v>
      </c>
      <c r="C444" s="37"/>
      <c r="D444" s="220"/>
      <c r="E444" s="220"/>
      <c r="F444" s="220"/>
      <c r="G444" s="220"/>
      <c r="I444" s="32"/>
    </row>
    <row r="445" spans="1:9" s="31" customFormat="1" ht="15" customHeight="1">
      <c r="A445" s="35" t="s">
        <v>1355</v>
      </c>
      <c r="B445" s="52" t="s">
        <v>510</v>
      </c>
      <c r="C445" s="37"/>
      <c r="D445" s="220"/>
      <c r="E445" s="220"/>
      <c r="F445" s="220"/>
      <c r="G445" s="220"/>
      <c r="I445" s="32"/>
    </row>
    <row r="446" spans="1:9" s="31" customFormat="1" ht="15" customHeight="1">
      <c r="A446" s="35" t="s">
        <v>1356</v>
      </c>
      <c r="B446" s="52" t="s">
        <v>511</v>
      </c>
      <c r="C446" s="37"/>
      <c r="D446" s="220"/>
      <c r="E446" s="220"/>
      <c r="F446" s="220"/>
      <c r="G446" s="220"/>
      <c r="I446" s="32"/>
    </row>
    <row r="447" spans="1:9" s="31" customFormat="1" ht="15" customHeight="1">
      <c r="A447" s="35" t="s">
        <v>1357</v>
      </c>
      <c r="B447" s="52" t="s">
        <v>512</v>
      </c>
      <c r="C447" s="37"/>
      <c r="D447" s="220"/>
      <c r="E447" s="220"/>
      <c r="F447" s="220"/>
      <c r="G447" s="220"/>
      <c r="I447" s="32"/>
    </row>
    <row r="448" spans="1:9" s="31" customFormat="1" ht="15" customHeight="1">
      <c r="A448" s="35" t="s">
        <v>1358</v>
      </c>
      <c r="B448" s="52" t="s">
        <v>513</v>
      </c>
      <c r="C448" s="37"/>
      <c r="D448" s="220"/>
      <c r="E448" s="220"/>
      <c r="F448" s="220"/>
      <c r="G448" s="220"/>
      <c r="I448" s="32"/>
    </row>
    <row r="449" spans="1:10" s="31" customFormat="1" ht="28.5">
      <c r="A449" s="35" t="s">
        <v>1359</v>
      </c>
      <c r="B449" s="52" t="s">
        <v>514</v>
      </c>
      <c r="C449" s="37"/>
      <c r="D449" s="220"/>
      <c r="E449" s="220"/>
      <c r="F449" s="220"/>
      <c r="G449" s="220"/>
      <c r="I449" s="32"/>
    </row>
    <row r="450" spans="1:10" s="31" customFormat="1" ht="15" customHeight="1">
      <c r="A450" s="35" t="s">
        <v>1360</v>
      </c>
      <c r="B450" s="52" t="s">
        <v>515</v>
      </c>
      <c r="C450" s="37"/>
      <c r="D450" s="220"/>
      <c r="E450" s="220"/>
      <c r="F450" s="220"/>
      <c r="G450" s="220"/>
      <c r="I450" s="32"/>
    </row>
    <row r="451" spans="1:10" s="31" customFormat="1" ht="57">
      <c r="A451" s="35" t="s">
        <v>1361</v>
      </c>
      <c r="B451" s="52" t="s">
        <v>516</v>
      </c>
      <c r="C451" s="37"/>
      <c r="D451" s="220"/>
      <c r="E451" s="220"/>
      <c r="F451" s="220"/>
      <c r="G451" s="220"/>
      <c r="I451" s="32"/>
    </row>
    <row r="452" spans="1:10" s="31" customFormat="1" ht="42.75">
      <c r="A452" s="35" t="s">
        <v>1362</v>
      </c>
      <c r="B452" s="52" t="s">
        <v>517</v>
      </c>
      <c r="C452" s="37"/>
      <c r="D452" s="220"/>
      <c r="E452" s="220"/>
      <c r="F452" s="220"/>
      <c r="G452" s="220"/>
      <c r="I452" s="32"/>
    </row>
    <row r="453" spans="1:10" s="31" customFormat="1" ht="15" customHeight="1">
      <c r="A453" s="35" t="s">
        <v>1363</v>
      </c>
      <c r="B453" s="52" t="s">
        <v>518</v>
      </c>
      <c r="C453" s="37"/>
      <c r="D453" s="220"/>
      <c r="E453" s="220"/>
      <c r="F453" s="220"/>
      <c r="G453" s="220"/>
      <c r="I453" s="32"/>
    </row>
    <row r="454" spans="1:10" s="31" customFormat="1" ht="15" customHeight="1">
      <c r="A454" s="35" t="s">
        <v>1364</v>
      </c>
      <c r="B454" s="52" t="s">
        <v>519</v>
      </c>
      <c r="C454" s="37"/>
      <c r="D454" s="220"/>
      <c r="E454" s="220"/>
      <c r="F454" s="220"/>
      <c r="G454" s="220"/>
      <c r="I454" s="32"/>
    </row>
    <row r="455" spans="1:10" s="31" customFormat="1" ht="15" customHeight="1">
      <c r="A455" s="35" t="s">
        <v>1365</v>
      </c>
      <c r="B455" s="52" t="s">
        <v>520</v>
      </c>
      <c r="C455" s="37"/>
      <c r="D455" s="220"/>
      <c r="E455" s="220"/>
      <c r="F455" s="220"/>
      <c r="G455" s="220"/>
      <c r="I455" s="32"/>
    </row>
    <row r="456" spans="1:10" s="31" customFormat="1" ht="15" customHeight="1">
      <c r="A456" s="35" t="s">
        <v>1366</v>
      </c>
      <c r="B456" s="52" t="s">
        <v>521</v>
      </c>
      <c r="C456" s="37"/>
      <c r="D456" s="220"/>
      <c r="E456" s="220"/>
      <c r="F456" s="220"/>
      <c r="G456" s="220"/>
      <c r="I456" s="32"/>
    </row>
    <row r="457" spans="1:10" s="31" customFormat="1" ht="15" customHeight="1">
      <c r="A457" s="35" t="s">
        <v>1367</v>
      </c>
      <c r="B457" s="52" t="s">
        <v>522</v>
      </c>
      <c r="C457" s="37"/>
      <c r="D457" s="220"/>
      <c r="E457" s="220"/>
      <c r="F457" s="220"/>
      <c r="G457" s="220"/>
      <c r="I457" s="32"/>
    </row>
    <row r="458" spans="1:10" s="31" customFormat="1" ht="15.75" customHeight="1" thickBot="1">
      <c r="A458" s="101" t="s">
        <v>1368</v>
      </c>
      <c r="B458" s="52" t="s">
        <v>523</v>
      </c>
      <c r="C458" s="102"/>
      <c r="D458" s="242"/>
      <c r="E458" s="242"/>
      <c r="F458" s="242"/>
      <c r="G458" s="242"/>
      <c r="I458" s="32"/>
    </row>
    <row r="459" spans="1:10" s="31" customFormat="1" ht="35.1" customHeight="1" thickBot="1">
      <c r="A459" s="80"/>
      <c r="B459" s="124"/>
      <c r="C459" s="125"/>
      <c r="D459" s="113" t="s">
        <v>24</v>
      </c>
      <c r="E459" s="113">
        <v>1</v>
      </c>
      <c r="F459" s="114"/>
      <c r="G459" s="184">
        <f>E459*F459</f>
        <v>0</v>
      </c>
      <c r="J459" s="32"/>
    </row>
    <row r="460" spans="1:10" s="31" customFormat="1" ht="60.75" thickBot="1">
      <c r="A460" s="127" t="s">
        <v>104</v>
      </c>
      <c r="B460" s="129" t="s">
        <v>474</v>
      </c>
      <c r="C460" s="77" t="s">
        <v>7</v>
      </c>
      <c r="D460" s="243"/>
      <c r="E460" s="243"/>
      <c r="F460" s="243"/>
      <c r="G460" s="243"/>
      <c r="I460" s="32"/>
    </row>
    <row r="461" spans="1:10" s="31" customFormat="1" ht="15" customHeight="1">
      <c r="A461" s="78" t="s">
        <v>105</v>
      </c>
      <c r="B461" s="85" t="s">
        <v>475</v>
      </c>
      <c r="C461" s="76"/>
      <c r="D461" s="229"/>
      <c r="E461" s="229"/>
      <c r="F461" s="229"/>
      <c r="G461" s="229"/>
      <c r="I461" s="32"/>
    </row>
    <row r="462" spans="1:10" s="31" customFormat="1" ht="15" customHeight="1">
      <c r="A462" s="78" t="s">
        <v>106</v>
      </c>
      <c r="B462" s="52" t="s">
        <v>476</v>
      </c>
      <c r="C462" s="37"/>
      <c r="D462" s="229"/>
      <c r="E462" s="229"/>
      <c r="F462" s="229"/>
      <c r="G462" s="229"/>
      <c r="I462" s="32"/>
    </row>
    <row r="463" spans="1:10" s="31" customFormat="1" ht="15.75" customHeight="1">
      <c r="A463" s="78" t="s">
        <v>107</v>
      </c>
      <c r="B463" s="52" t="s">
        <v>524</v>
      </c>
      <c r="C463" s="37"/>
      <c r="D463" s="229"/>
      <c r="E463" s="229"/>
      <c r="F463" s="229"/>
      <c r="G463" s="229"/>
      <c r="I463" s="32"/>
    </row>
    <row r="464" spans="1:10" s="31" customFormat="1" ht="15" customHeight="1">
      <c r="A464" s="78" t="s">
        <v>108</v>
      </c>
      <c r="B464" s="52" t="s">
        <v>525</v>
      </c>
      <c r="C464" s="37"/>
      <c r="D464" s="229"/>
      <c r="E464" s="229"/>
      <c r="F464" s="229"/>
      <c r="G464" s="229"/>
      <c r="I464" s="32"/>
    </row>
    <row r="465" spans="1:9" s="31" customFormat="1" ht="15" customHeight="1">
      <c r="A465" s="78" t="s">
        <v>109</v>
      </c>
      <c r="B465" s="52" t="s">
        <v>526</v>
      </c>
      <c r="C465" s="37"/>
      <c r="D465" s="229"/>
      <c r="E465" s="229"/>
      <c r="F465" s="229"/>
      <c r="G465" s="229"/>
      <c r="I465" s="32"/>
    </row>
    <row r="466" spans="1:9" s="31" customFormat="1" ht="15" customHeight="1">
      <c r="A466" s="78" t="s">
        <v>110</v>
      </c>
      <c r="B466" s="52" t="s">
        <v>527</v>
      </c>
      <c r="C466" s="37"/>
      <c r="D466" s="229"/>
      <c r="E466" s="229"/>
      <c r="F466" s="229"/>
      <c r="G466" s="229"/>
      <c r="I466" s="32"/>
    </row>
    <row r="467" spans="1:9" s="31" customFormat="1" ht="15" customHeight="1">
      <c r="A467" s="78" t="s">
        <v>111</v>
      </c>
      <c r="B467" s="52" t="s">
        <v>528</v>
      </c>
      <c r="C467" s="37"/>
      <c r="D467" s="229"/>
      <c r="E467" s="229"/>
      <c r="F467" s="229"/>
      <c r="G467" s="229"/>
      <c r="I467" s="32"/>
    </row>
    <row r="468" spans="1:9" s="31" customFormat="1" ht="15" customHeight="1">
      <c r="A468" s="78" t="s">
        <v>112</v>
      </c>
      <c r="B468" s="52" t="s">
        <v>529</v>
      </c>
      <c r="C468" s="37"/>
      <c r="D468" s="229"/>
      <c r="E468" s="229"/>
      <c r="F468" s="229"/>
      <c r="G468" s="229"/>
      <c r="I468" s="32"/>
    </row>
    <row r="469" spans="1:9" s="31" customFormat="1" ht="15" customHeight="1">
      <c r="A469" s="78" t="s">
        <v>113</v>
      </c>
      <c r="B469" s="52" t="s">
        <v>482</v>
      </c>
      <c r="C469" s="37"/>
      <c r="D469" s="229"/>
      <c r="E469" s="229"/>
      <c r="F469" s="229"/>
      <c r="G469" s="229"/>
      <c r="I469" s="32"/>
    </row>
    <row r="470" spans="1:9" s="31" customFormat="1" ht="15" customHeight="1">
      <c r="A470" s="35" t="s">
        <v>1369</v>
      </c>
      <c r="B470" s="52" t="s">
        <v>483</v>
      </c>
      <c r="C470" s="37"/>
      <c r="D470" s="229"/>
      <c r="E470" s="229"/>
      <c r="F470" s="229"/>
      <c r="G470" s="229"/>
      <c r="I470" s="32"/>
    </row>
    <row r="471" spans="1:9" s="31" customFormat="1" ht="15" customHeight="1">
      <c r="A471" s="35" t="s">
        <v>1370</v>
      </c>
      <c r="B471" s="52" t="s">
        <v>530</v>
      </c>
      <c r="C471" s="37"/>
      <c r="D471" s="229"/>
      <c r="E471" s="229"/>
      <c r="F471" s="229"/>
      <c r="G471" s="229"/>
      <c r="I471" s="32"/>
    </row>
    <row r="472" spans="1:9" s="31" customFormat="1" ht="15" customHeight="1">
      <c r="A472" s="35" t="s">
        <v>1371</v>
      </c>
      <c r="B472" s="52" t="s">
        <v>531</v>
      </c>
      <c r="C472" s="37"/>
      <c r="D472" s="229"/>
      <c r="E472" s="229"/>
      <c r="F472" s="229"/>
      <c r="G472" s="229"/>
      <c r="I472" s="32"/>
    </row>
    <row r="473" spans="1:9" s="31" customFormat="1" ht="15" customHeight="1">
      <c r="A473" s="35" t="s">
        <v>1372</v>
      </c>
      <c r="B473" s="52" t="s">
        <v>532</v>
      </c>
      <c r="C473" s="37"/>
      <c r="D473" s="229"/>
      <c r="E473" s="229"/>
      <c r="F473" s="229"/>
      <c r="G473" s="229"/>
      <c r="I473" s="32"/>
    </row>
    <row r="474" spans="1:9" s="31" customFormat="1" ht="15" customHeight="1">
      <c r="A474" s="35" t="s">
        <v>1373</v>
      </c>
      <c r="B474" s="52" t="s">
        <v>533</v>
      </c>
      <c r="C474" s="37"/>
      <c r="D474" s="229"/>
      <c r="E474" s="229"/>
      <c r="F474" s="229"/>
      <c r="G474" s="229"/>
      <c r="I474" s="32"/>
    </row>
    <row r="475" spans="1:9" s="31" customFormat="1" ht="15" customHeight="1">
      <c r="A475" s="35" t="s">
        <v>1374</v>
      </c>
      <c r="B475" s="52" t="s">
        <v>534</v>
      </c>
      <c r="C475" s="37"/>
      <c r="D475" s="229"/>
      <c r="E475" s="229"/>
      <c r="F475" s="229"/>
      <c r="G475" s="229"/>
      <c r="I475" s="32"/>
    </row>
    <row r="476" spans="1:9" s="31" customFormat="1" ht="28.5">
      <c r="A476" s="35" t="s">
        <v>1375</v>
      </c>
      <c r="B476" s="52" t="s">
        <v>535</v>
      </c>
      <c r="C476" s="37"/>
      <c r="D476" s="229"/>
      <c r="E476" s="229"/>
      <c r="F476" s="229"/>
      <c r="G476" s="229"/>
      <c r="I476" s="32"/>
    </row>
    <row r="477" spans="1:9" s="31" customFormat="1" ht="15" customHeight="1">
      <c r="A477" s="35" t="s">
        <v>114</v>
      </c>
      <c r="B477" s="52" t="s">
        <v>536</v>
      </c>
      <c r="C477" s="37"/>
      <c r="D477" s="229"/>
      <c r="E477" s="229"/>
      <c r="F477" s="229"/>
      <c r="G477" s="229"/>
      <c r="I477" s="32"/>
    </row>
    <row r="478" spans="1:9" s="31" customFormat="1" ht="15" customHeight="1">
      <c r="A478" s="35" t="s">
        <v>1376</v>
      </c>
      <c r="B478" s="52" t="s">
        <v>537</v>
      </c>
      <c r="C478" s="37"/>
      <c r="D478" s="229"/>
      <c r="E478" s="229"/>
      <c r="F478" s="229"/>
      <c r="G478" s="229"/>
      <c r="I478" s="32"/>
    </row>
    <row r="479" spans="1:9" s="31" customFormat="1" ht="15" customHeight="1">
      <c r="A479" s="35" t="s">
        <v>1377</v>
      </c>
      <c r="B479" s="52" t="s">
        <v>538</v>
      </c>
      <c r="C479" s="37"/>
      <c r="D479" s="229"/>
      <c r="E479" s="229"/>
      <c r="F479" s="229"/>
      <c r="G479" s="229"/>
      <c r="I479" s="32"/>
    </row>
    <row r="480" spans="1:9" s="31" customFormat="1" ht="15" customHeight="1">
      <c r="A480" s="35" t="s">
        <v>1378</v>
      </c>
      <c r="B480" s="52" t="s">
        <v>539</v>
      </c>
      <c r="C480" s="37"/>
      <c r="D480" s="229"/>
      <c r="E480" s="229"/>
      <c r="F480" s="229"/>
      <c r="G480" s="229"/>
      <c r="I480" s="32"/>
    </row>
    <row r="481" spans="1:9" s="31" customFormat="1" ht="15" customHeight="1">
      <c r="A481" s="35" t="s">
        <v>115</v>
      </c>
      <c r="B481" s="52" t="s">
        <v>489</v>
      </c>
      <c r="C481" s="37"/>
      <c r="D481" s="229"/>
      <c r="E481" s="229"/>
      <c r="F481" s="229"/>
      <c r="G481" s="229"/>
      <c r="I481" s="32"/>
    </row>
    <row r="482" spans="1:9" s="31" customFormat="1" ht="15" customHeight="1">
      <c r="A482" s="35" t="s">
        <v>1379</v>
      </c>
      <c r="B482" s="52" t="s">
        <v>540</v>
      </c>
      <c r="C482" s="37"/>
      <c r="D482" s="229"/>
      <c r="E482" s="229"/>
      <c r="F482" s="229"/>
      <c r="G482" s="229"/>
      <c r="I482" s="32"/>
    </row>
    <row r="483" spans="1:9" s="31" customFormat="1" ht="15" customHeight="1">
      <c r="A483" s="35" t="s">
        <v>1380</v>
      </c>
      <c r="B483" s="52" t="s">
        <v>491</v>
      </c>
      <c r="C483" s="37"/>
      <c r="D483" s="229"/>
      <c r="E483" s="229"/>
      <c r="F483" s="229"/>
      <c r="G483" s="229"/>
      <c r="I483" s="32"/>
    </row>
    <row r="484" spans="1:9" s="31" customFormat="1" ht="15" customHeight="1">
      <c r="A484" s="35" t="s">
        <v>1381</v>
      </c>
      <c r="B484" s="52" t="s">
        <v>541</v>
      </c>
      <c r="C484" s="37"/>
      <c r="D484" s="229"/>
      <c r="E484" s="229"/>
      <c r="F484" s="229"/>
      <c r="G484" s="229"/>
      <c r="I484" s="32"/>
    </row>
    <row r="485" spans="1:9" s="31" customFormat="1" ht="15" customHeight="1">
      <c r="A485" s="35" t="s">
        <v>1382</v>
      </c>
      <c r="B485" s="52" t="s">
        <v>542</v>
      </c>
      <c r="C485" s="37"/>
      <c r="D485" s="229"/>
      <c r="E485" s="229"/>
      <c r="F485" s="229"/>
      <c r="G485" s="229"/>
      <c r="I485" s="32"/>
    </row>
    <row r="486" spans="1:9" s="31" customFormat="1" ht="15" customHeight="1">
      <c r="A486" s="35" t="s">
        <v>1383</v>
      </c>
      <c r="B486" s="52" t="s">
        <v>494</v>
      </c>
      <c r="C486" s="37"/>
      <c r="D486" s="229"/>
      <c r="E486" s="229"/>
      <c r="F486" s="229"/>
      <c r="G486" s="229"/>
      <c r="I486" s="32"/>
    </row>
    <row r="487" spans="1:9" s="31" customFormat="1" ht="15" customHeight="1">
      <c r="A487" s="35" t="s">
        <v>1384</v>
      </c>
      <c r="B487" s="52" t="s">
        <v>543</v>
      </c>
      <c r="C487" s="37"/>
      <c r="D487" s="229"/>
      <c r="E487" s="229"/>
      <c r="F487" s="229"/>
      <c r="G487" s="229"/>
      <c r="I487" s="32"/>
    </row>
    <row r="488" spans="1:9" s="31" customFormat="1" ht="15" customHeight="1">
      <c r="A488" s="35" t="s">
        <v>1385</v>
      </c>
      <c r="B488" s="52" t="s">
        <v>544</v>
      </c>
      <c r="C488" s="37"/>
      <c r="D488" s="229"/>
      <c r="E488" s="229"/>
      <c r="F488" s="229"/>
      <c r="G488" s="229"/>
      <c r="I488" s="32"/>
    </row>
    <row r="489" spans="1:9" s="31" customFormat="1" ht="15" customHeight="1">
      <c r="A489" s="35" t="s">
        <v>1386</v>
      </c>
      <c r="B489" s="52" t="s">
        <v>545</v>
      </c>
      <c r="C489" s="37"/>
      <c r="D489" s="229"/>
      <c r="E489" s="229"/>
      <c r="F489" s="229"/>
      <c r="G489" s="229"/>
      <c r="I489" s="32"/>
    </row>
    <row r="490" spans="1:9" s="31" customFormat="1" ht="15" customHeight="1">
      <c r="A490" s="35" t="s">
        <v>1387</v>
      </c>
      <c r="B490" s="52" t="s">
        <v>499</v>
      </c>
      <c r="C490" s="37"/>
      <c r="D490" s="229"/>
      <c r="E490" s="229"/>
      <c r="F490" s="229"/>
      <c r="G490" s="229"/>
      <c r="I490" s="32"/>
    </row>
    <row r="491" spans="1:9" s="31" customFormat="1" ht="15" customHeight="1">
      <c r="A491" s="35" t="s">
        <v>1388</v>
      </c>
      <c r="B491" s="52" t="s">
        <v>546</v>
      </c>
      <c r="C491" s="37"/>
      <c r="D491" s="229"/>
      <c r="E491" s="229"/>
      <c r="F491" s="229"/>
      <c r="G491" s="229"/>
      <c r="I491" s="32"/>
    </row>
    <row r="492" spans="1:9" s="31" customFormat="1" ht="15" customHeight="1">
      <c r="A492" s="35" t="s">
        <v>1389</v>
      </c>
      <c r="B492" s="52" t="s">
        <v>547</v>
      </c>
      <c r="C492" s="37"/>
      <c r="D492" s="229"/>
      <c r="E492" s="229"/>
      <c r="F492" s="229"/>
      <c r="G492" s="229"/>
      <c r="I492" s="32"/>
    </row>
    <row r="493" spans="1:9" s="31" customFormat="1" ht="15" customHeight="1">
      <c r="A493" s="35" t="s">
        <v>1390</v>
      </c>
      <c r="B493" s="52" t="s">
        <v>548</v>
      </c>
      <c r="C493" s="37"/>
      <c r="D493" s="229"/>
      <c r="E493" s="229"/>
      <c r="F493" s="229"/>
      <c r="G493" s="229"/>
      <c r="I493" s="32"/>
    </row>
    <row r="494" spans="1:9" s="31" customFormat="1" ht="15" customHeight="1">
      <c r="A494" s="35" t="s">
        <v>1391</v>
      </c>
      <c r="B494" s="52" t="s">
        <v>549</v>
      </c>
      <c r="C494" s="37"/>
      <c r="D494" s="229"/>
      <c r="E494" s="229"/>
      <c r="F494" s="229"/>
      <c r="G494" s="229"/>
      <c r="I494" s="32"/>
    </row>
    <row r="495" spans="1:9" s="31" customFormat="1" ht="15" customHeight="1">
      <c r="A495" s="35" t="s">
        <v>1392</v>
      </c>
      <c r="B495" s="52" t="s">
        <v>550</v>
      </c>
      <c r="C495" s="37"/>
      <c r="D495" s="229"/>
      <c r="E495" s="229"/>
      <c r="F495" s="229"/>
      <c r="G495" s="229"/>
      <c r="I495" s="32"/>
    </row>
    <row r="496" spans="1:9" s="31" customFormat="1" ht="28.5">
      <c r="A496" s="35" t="s">
        <v>1393</v>
      </c>
      <c r="B496" s="52" t="s">
        <v>551</v>
      </c>
      <c r="C496" s="37"/>
      <c r="D496" s="229"/>
      <c r="E496" s="229"/>
      <c r="F496" s="229"/>
      <c r="G496" s="229"/>
      <c r="I496" s="32"/>
    </row>
    <row r="497" spans="1:10" s="31" customFormat="1" ht="15" customHeight="1">
      <c r="A497" s="35" t="s">
        <v>1394</v>
      </c>
      <c r="B497" s="52" t="s">
        <v>552</v>
      </c>
      <c r="C497" s="37"/>
      <c r="D497" s="229"/>
      <c r="E497" s="229"/>
      <c r="F497" s="229"/>
      <c r="G497" s="229"/>
      <c r="I497" s="32"/>
    </row>
    <row r="498" spans="1:10" s="31" customFormat="1" ht="15" customHeight="1">
      <c r="A498" s="35" t="s">
        <v>116</v>
      </c>
      <c r="B498" s="52" t="s">
        <v>511</v>
      </c>
      <c r="C498" s="37"/>
      <c r="D498" s="229"/>
      <c r="E498" s="229"/>
      <c r="F498" s="229"/>
      <c r="G498" s="229"/>
      <c r="I498" s="32"/>
    </row>
    <row r="499" spans="1:10" s="31" customFormat="1" ht="28.5">
      <c r="A499" s="35" t="s">
        <v>1395</v>
      </c>
      <c r="B499" s="52" t="s">
        <v>553</v>
      </c>
      <c r="C499" s="37"/>
      <c r="D499" s="229"/>
      <c r="E499" s="229"/>
      <c r="F499" s="229"/>
      <c r="G499" s="229"/>
      <c r="I499" s="32"/>
    </row>
    <row r="500" spans="1:10" s="31" customFormat="1" ht="15" customHeight="1">
      <c r="A500" s="35" t="s">
        <v>1396</v>
      </c>
      <c r="B500" s="52" t="s">
        <v>554</v>
      </c>
      <c r="C500" s="37"/>
      <c r="D500" s="229"/>
      <c r="E500" s="229"/>
      <c r="F500" s="229"/>
      <c r="G500" s="229"/>
      <c r="I500" s="32"/>
    </row>
    <row r="501" spans="1:10" s="31" customFormat="1" ht="42.75">
      <c r="A501" s="35" t="s">
        <v>1397</v>
      </c>
      <c r="B501" s="52" t="s">
        <v>555</v>
      </c>
      <c r="C501" s="37"/>
      <c r="D501" s="229"/>
      <c r="E501" s="229"/>
      <c r="F501" s="229"/>
      <c r="G501" s="229"/>
      <c r="I501" s="32"/>
    </row>
    <row r="502" spans="1:10" s="31" customFormat="1" ht="15" customHeight="1">
      <c r="A502" s="35" t="s">
        <v>1398</v>
      </c>
      <c r="B502" s="52" t="s">
        <v>556</v>
      </c>
      <c r="C502" s="37"/>
      <c r="D502" s="229"/>
      <c r="E502" s="229"/>
      <c r="F502" s="229"/>
      <c r="G502" s="229"/>
      <c r="I502" s="32"/>
    </row>
    <row r="503" spans="1:10" s="31" customFormat="1" ht="15" customHeight="1">
      <c r="A503" s="35" t="s">
        <v>1399</v>
      </c>
      <c r="B503" s="52" t="s">
        <v>557</v>
      </c>
      <c r="C503" s="37"/>
      <c r="D503" s="229"/>
      <c r="E503" s="229"/>
      <c r="F503" s="229"/>
      <c r="G503" s="229"/>
      <c r="I503" s="32"/>
    </row>
    <row r="504" spans="1:10" s="31" customFormat="1" ht="15" customHeight="1">
      <c r="A504" s="35" t="s">
        <v>117</v>
      </c>
      <c r="B504" s="52" t="s">
        <v>515</v>
      </c>
      <c r="C504" s="37"/>
      <c r="D504" s="229"/>
      <c r="E504" s="229"/>
      <c r="F504" s="229"/>
      <c r="G504" s="229"/>
      <c r="I504" s="32"/>
    </row>
    <row r="505" spans="1:10" s="31" customFormat="1" ht="42.75">
      <c r="A505" s="35" t="s">
        <v>1400</v>
      </c>
      <c r="B505" s="52" t="s">
        <v>558</v>
      </c>
      <c r="C505" s="37"/>
      <c r="D505" s="229"/>
      <c r="E505" s="229"/>
      <c r="F505" s="229"/>
      <c r="G505" s="229"/>
      <c r="I505" s="32"/>
    </row>
    <row r="506" spans="1:10" s="31" customFormat="1" ht="29.25" thickBot="1">
      <c r="A506" s="101" t="s">
        <v>1401</v>
      </c>
      <c r="B506" s="52" t="s">
        <v>559</v>
      </c>
      <c r="C506" s="102"/>
      <c r="D506" s="244"/>
      <c r="E506" s="244"/>
      <c r="F506" s="244"/>
      <c r="G506" s="244"/>
      <c r="I506" s="32"/>
    </row>
    <row r="507" spans="1:10" s="31" customFormat="1" ht="35.1" customHeight="1" thickBot="1">
      <c r="A507" s="80"/>
      <c r="B507" s="124"/>
      <c r="C507" s="125"/>
      <c r="D507" s="113" t="s">
        <v>24</v>
      </c>
      <c r="E507" s="113">
        <v>1</v>
      </c>
      <c r="F507" s="114"/>
      <c r="G507" s="184">
        <f>E507*F507</f>
        <v>0</v>
      </c>
      <c r="J507" s="32"/>
    </row>
    <row r="508" spans="1:10" s="54" customFormat="1" ht="60.75" thickBot="1">
      <c r="A508" s="86" t="s">
        <v>118</v>
      </c>
      <c r="B508" s="130" t="s">
        <v>183</v>
      </c>
      <c r="C508" s="77" t="s">
        <v>7</v>
      </c>
      <c r="D508" s="219"/>
      <c r="E508" s="219"/>
      <c r="F508" s="219"/>
      <c r="G508" s="219"/>
      <c r="I508" s="55"/>
    </row>
    <row r="509" spans="1:10" s="54" customFormat="1" ht="28.5">
      <c r="A509" s="78" t="s">
        <v>119</v>
      </c>
      <c r="B509" s="85" t="s">
        <v>149</v>
      </c>
      <c r="C509" s="76"/>
      <c r="D509" s="220"/>
      <c r="E509" s="220"/>
      <c r="F509" s="220"/>
      <c r="G509" s="220"/>
      <c r="I509" s="55"/>
    </row>
    <row r="510" spans="1:10" s="54" customFormat="1" ht="28.5">
      <c r="A510" s="78" t="s">
        <v>1402</v>
      </c>
      <c r="B510" s="52" t="s">
        <v>150</v>
      </c>
      <c r="C510" s="37"/>
      <c r="D510" s="220"/>
      <c r="E510" s="220"/>
      <c r="F510" s="220"/>
      <c r="G510" s="220"/>
      <c r="I510" s="55"/>
    </row>
    <row r="511" spans="1:10" s="54" customFormat="1" ht="42.75">
      <c r="A511" s="78" t="s">
        <v>1403</v>
      </c>
      <c r="B511" s="52" t="s">
        <v>151</v>
      </c>
      <c r="C511" s="37"/>
      <c r="D511" s="220"/>
      <c r="E511" s="220"/>
      <c r="F511" s="220"/>
      <c r="G511" s="220"/>
      <c r="I511" s="55"/>
    </row>
    <row r="512" spans="1:10" s="54" customFormat="1" ht="15.75" customHeight="1">
      <c r="A512" s="78" t="s">
        <v>1404</v>
      </c>
      <c r="B512" s="52" t="s">
        <v>152</v>
      </c>
      <c r="C512" s="37"/>
      <c r="D512" s="220"/>
      <c r="E512" s="220"/>
      <c r="F512" s="220"/>
      <c r="G512" s="220"/>
      <c r="I512" s="55"/>
    </row>
    <row r="513" spans="1:9" s="54" customFormat="1" ht="42.75">
      <c r="A513" s="78" t="s">
        <v>1405</v>
      </c>
      <c r="B513" s="52" t="s">
        <v>153</v>
      </c>
      <c r="C513" s="37"/>
      <c r="D513" s="220"/>
      <c r="E513" s="220"/>
      <c r="F513" s="220"/>
      <c r="G513" s="220"/>
      <c r="I513" s="55"/>
    </row>
    <row r="514" spans="1:9" s="54" customFormat="1" ht="28.5">
      <c r="A514" s="78" t="s">
        <v>1406</v>
      </c>
      <c r="B514" s="52" t="s">
        <v>154</v>
      </c>
      <c r="C514" s="37"/>
      <c r="D514" s="220"/>
      <c r="E514" s="220"/>
      <c r="F514" s="220"/>
      <c r="G514" s="220"/>
      <c r="I514" s="55"/>
    </row>
    <row r="515" spans="1:9" s="54" customFormat="1" ht="85.5">
      <c r="A515" s="78" t="s">
        <v>1407</v>
      </c>
      <c r="B515" s="52" t="s">
        <v>155</v>
      </c>
      <c r="C515" s="37"/>
      <c r="D515" s="220"/>
      <c r="E515" s="220"/>
      <c r="F515" s="220"/>
      <c r="G515" s="220"/>
      <c r="I515" s="55"/>
    </row>
    <row r="516" spans="1:9" s="54" customFormat="1" ht="15" customHeight="1">
      <c r="A516" s="78" t="s">
        <v>1408</v>
      </c>
      <c r="B516" s="52" t="s">
        <v>156</v>
      </c>
      <c r="C516" s="37"/>
      <c r="D516" s="220"/>
      <c r="E516" s="220"/>
      <c r="F516" s="220"/>
      <c r="G516" s="220"/>
      <c r="I516" s="55"/>
    </row>
    <row r="517" spans="1:9" s="54" customFormat="1" ht="28.5">
      <c r="A517" s="78" t="s">
        <v>1409</v>
      </c>
      <c r="B517" s="52" t="s">
        <v>157</v>
      </c>
      <c r="C517" s="37"/>
      <c r="D517" s="220"/>
      <c r="E517" s="220"/>
      <c r="F517" s="220"/>
      <c r="G517" s="220"/>
      <c r="I517" s="55"/>
    </row>
    <row r="518" spans="1:9" s="56" customFormat="1" ht="28.5">
      <c r="A518" s="78" t="s">
        <v>1410</v>
      </c>
      <c r="B518" s="52" t="s">
        <v>158</v>
      </c>
      <c r="C518" s="37"/>
      <c r="D518" s="220"/>
      <c r="E518" s="220"/>
      <c r="F518" s="220"/>
      <c r="G518" s="220"/>
      <c r="I518" s="57"/>
    </row>
    <row r="519" spans="1:9" s="54" customFormat="1" ht="42.75">
      <c r="A519" s="78" t="s">
        <v>1411</v>
      </c>
      <c r="B519" s="52" t="s">
        <v>159</v>
      </c>
      <c r="C519" s="37"/>
      <c r="D519" s="220"/>
      <c r="E519" s="220"/>
      <c r="F519" s="220"/>
      <c r="G519" s="220"/>
      <c r="I519" s="55"/>
    </row>
    <row r="520" spans="1:9" s="54" customFormat="1" ht="57">
      <c r="A520" s="78" t="s">
        <v>1412</v>
      </c>
      <c r="B520" s="52" t="s">
        <v>160</v>
      </c>
      <c r="C520" s="37"/>
      <c r="D520" s="220"/>
      <c r="E520" s="220"/>
      <c r="F520" s="220"/>
      <c r="G520" s="220"/>
      <c r="I520" s="55"/>
    </row>
    <row r="521" spans="1:9" s="54" customFormat="1" ht="28.5">
      <c r="A521" s="78" t="s">
        <v>1413</v>
      </c>
      <c r="B521" s="52" t="s">
        <v>161</v>
      </c>
      <c r="C521" s="37"/>
      <c r="D521" s="220"/>
      <c r="E521" s="220"/>
      <c r="F521" s="220"/>
      <c r="G521" s="220"/>
      <c r="I521" s="55"/>
    </row>
    <row r="522" spans="1:9" s="54" customFormat="1" ht="15" customHeight="1">
      <c r="A522" s="78" t="s">
        <v>1414</v>
      </c>
      <c r="B522" s="52" t="s">
        <v>162</v>
      </c>
      <c r="C522" s="37"/>
      <c r="D522" s="220"/>
      <c r="E522" s="220"/>
      <c r="F522" s="220"/>
      <c r="G522" s="220"/>
      <c r="I522" s="55"/>
    </row>
    <row r="523" spans="1:9" s="54" customFormat="1" ht="15" customHeight="1">
      <c r="A523" s="78" t="s">
        <v>1415</v>
      </c>
      <c r="B523" s="52" t="s">
        <v>163</v>
      </c>
      <c r="C523" s="37"/>
      <c r="D523" s="220"/>
      <c r="E523" s="220"/>
      <c r="F523" s="220"/>
      <c r="G523" s="220"/>
      <c r="I523" s="55"/>
    </row>
    <row r="524" spans="1:9" s="54" customFormat="1" ht="28.5">
      <c r="A524" s="78" t="s">
        <v>1416</v>
      </c>
      <c r="B524" s="52" t="s">
        <v>164</v>
      </c>
      <c r="C524" s="37"/>
      <c r="D524" s="220"/>
      <c r="E524" s="220"/>
      <c r="F524" s="220"/>
      <c r="G524" s="220"/>
      <c r="I524" s="55"/>
    </row>
    <row r="525" spans="1:9" s="54" customFormat="1" ht="28.5">
      <c r="A525" s="78" t="s">
        <v>1417</v>
      </c>
      <c r="B525" s="52" t="s">
        <v>165</v>
      </c>
      <c r="C525" s="37"/>
      <c r="D525" s="220"/>
      <c r="E525" s="220"/>
      <c r="F525" s="220"/>
      <c r="G525" s="220"/>
      <c r="I525" s="55"/>
    </row>
    <row r="526" spans="1:9" s="54" customFormat="1" ht="42.75">
      <c r="A526" s="78" t="s">
        <v>1418</v>
      </c>
      <c r="B526" s="52" t="s">
        <v>166</v>
      </c>
      <c r="C526" s="37"/>
      <c r="D526" s="220"/>
      <c r="E526" s="220"/>
      <c r="F526" s="220"/>
      <c r="G526" s="220"/>
      <c r="I526" s="55"/>
    </row>
    <row r="527" spans="1:9" s="54" customFormat="1" ht="15" customHeight="1">
      <c r="A527" s="78" t="s">
        <v>1419</v>
      </c>
      <c r="B527" s="52" t="s">
        <v>167</v>
      </c>
      <c r="C527" s="37"/>
      <c r="D527" s="220"/>
      <c r="E527" s="220"/>
      <c r="F527" s="220"/>
      <c r="G527" s="220"/>
      <c r="I527" s="55"/>
    </row>
    <row r="528" spans="1:9" s="54" customFormat="1" ht="28.5">
      <c r="A528" s="78" t="s">
        <v>1420</v>
      </c>
      <c r="B528" s="52" t="s">
        <v>168</v>
      </c>
      <c r="C528" s="37"/>
      <c r="D528" s="220"/>
      <c r="E528" s="220"/>
      <c r="F528" s="220"/>
      <c r="G528" s="220"/>
      <c r="I528" s="55"/>
    </row>
    <row r="529" spans="1:10" s="54" customFormat="1" ht="15" customHeight="1">
      <c r="A529" s="78" t="s">
        <v>1421</v>
      </c>
      <c r="B529" s="52" t="s">
        <v>169</v>
      </c>
      <c r="C529" s="37"/>
      <c r="D529" s="220"/>
      <c r="E529" s="220"/>
      <c r="F529" s="220"/>
      <c r="G529" s="220"/>
      <c r="I529" s="55"/>
    </row>
    <row r="530" spans="1:10" s="54" customFormat="1" ht="15" customHeight="1">
      <c r="A530" s="78" t="s">
        <v>1422</v>
      </c>
      <c r="B530" s="52" t="s">
        <v>170</v>
      </c>
      <c r="C530" s="37"/>
      <c r="D530" s="220"/>
      <c r="E530" s="220"/>
      <c r="F530" s="220"/>
      <c r="G530" s="220"/>
      <c r="I530" s="55"/>
    </row>
    <row r="531" spans="1:10" s="54" customFormat="1" ht="15" customHeight="1">
      <c r="A531" s="78" t="s">
        <v>1423</v>
      </c>
      <c r="B531" s="52" t="s">
        <v>171</v>
      </c>
      <c r="C531" s="37"/>
      <c r="D531" s="220"/>
      <c r="E531" s="220"/>
      <c r="F531" s="220"/>
      <c r="G531" s="220"/>
      <c r="I531" s="55"/>
    </row>
    <row r="532" spans="1:10" s="54" customFormat="1" ht="15" customHeight="1">
      <c r="A532" s="78" t="s">
        <v>1424</v>
      </c>
      <c r="B532" s="52" t="s">
        <v>696</v>
      </c>
      <c r="C532" s="37"/>
      <c r="D532" s="220"/>
      <c r="E532" s="220"/>
      <c r="F532" s="220"/>
      <c r="G532" s="220"/>
      <c r="I532" s="55"/>
    </row>
    <row r="533" spans="1:10" s="54" customFormat="1" ht="71.25">
      <c r="A533" s="78" t="s">
        <v>1425</v>
      </c>
      <c r="B533" s="52" t="s">
        <v>697</v>
      </c>
      <c r="C533" s="37"/>
      <c r="D533" s="220"/>
      <c r="E533" s="220"/>
      <c r="F533" s="220"/>
      <c r="G533" s="220"/>
      <c r="I533" s="55"/>
    </row>
    <row r="534" spans="1:10" s="54" customFormat="1" ht="29.25" thickBot="1">
      <c r="A534" s="131" t="s">
        <v>1426</v>
      </c>
      <c r="B534" s="52" t="s">
        <v>698</v>
      </c>
      <c r="C534" s="102"/>
      <c r="D534" s="220"/>
      <c r="E534" s="220"/>
      <c r="F534" s="220"/>
      <c r="G534" s="220"/>
      <c r="I534" s="55"/>
    </row>
    <row r="535" spans="1:10" s="54" customFormat="1" ht="35.1" customHeight="1" thickBot="1">
      <c r="A535" s="80"/>
      <c r="B535" s="124"/>
      <c r="C535" s="125"/>
      <c r="D535" s="113" t="s">
        <v>24</v>
      </c>
      <c r="E535" s="113">
        <v>3</v>
      </c>
      <c r="F535" s="114"/>
      <c r="G535" s="184">
        <f>E535*F535</f>
        <v>0</v>
      </c>
      <c r="J535" s="55"/>
    </row>
    <row r="536" spans="1:10" s="54" customFormat="1" ht="60.75" thickBot="1">
      <c r="A536" s="86" t="s">
        <v>120</v>
      </c>
      <c r="B536" s="130" t="s">
        <v>712</v>
      </c>
      <c r="C536" s="77" t="s">
        <v>7</v>
      </c>
      <c r="D536" s="248"/>
      <c r="E536" s="249"/>
      <c r="F536" s="249"/>
      <c r="G536" s="250"/>
      <c r="I536" s="55"/>
    </row>
    <row r="537" spans="1:10" s="54" customFormat="1" ht="28.5">
      <c r="A537" s="78" t="s">
        <v>1427</v>
      </c>
      <c r="B537" s="85" t="s">
        <v>713</v>
      </c>
      <c r="C537" s="76"/>
      <c r="D537" s="62" t="s">
        <v>24</v>
      </c>
      <c r="E537" s="63">
        <v>10</v>
      </c>
      <c r="F537" s="132"/>
      <c r="G537" s="180">
        <f t="shared" ref="G537:G548" si="1">E537*F537</f>
        <v>0</v>
      </c>
      <c r="I537" s="55"/>
    </row>
    <row r="538" spans="1:10" s="54" customFormat="1" ht="28.5">
      <c r="A538" s="35" t="s">
        <v>1428</v>
      </c>
      <c r="B538" s="52" t="s">
        <v>714</v>
      </c>
      <c r="C538" s="37"/>
      <c r="D538" s="228"/>
      <c r="E538" s="229"/>
      <c r="F538" s="229"/>
      <c r="G538" s="247"/>
      <c r="I538" s="55"/>
    </row>
    <row r="539" spans="1:10" s="54" customFormat="1" ht="42.75">
      <c r="A539" s="35" t="s">
        <v>1429</v>
      </c>
      <c r="B539" s="52" t="s">
        <v>715</v>
      </c>
      <c r="C539" s="37"/>
      <c r="D539" s="228"/>
      <c r="E539" s="229"/>
      <c r="F539" s="229"/>
      <c r="G539" s="247"/>
      <c r="I539" s="55"/>
    </row>
    <row r="540" spans="1:10" s="54" customFormat="1" ht="26.25" customHeight="1">
      <c r="A540" s="35" t="s">
        <v>1430</v>
      </c>
      <c r="B540" s="52" t="s">
        <v>716</v>
      </c>
      <c r="C540" s="37"/>
      <c r="D540" s="228"/>
      <c r="E540" s="229"/>
      <c r="F540" s="229"/>
      <c r="G540" s="247"/>
      <c r="I540" s="55"/>
    </row>
    <row r="541" spans="1:10" s="54" customFormat="1" ht="28.5">
      <c r="A541" s="35" t="s">
        <v>1431</v>
      </c>
      <c r="B541" s="52" t="s">
        <v>717</v>
      </c>
      <c r="C541" s="37"/>
      <c r="D541" s="228"/>
      <c r="E541" s="229"/>
      <c r="F541" s="229"/>
      <c r="G541" s="247"/>
      <c r="I541" s="55"/>
    </row>
    <row r="542" spans="1:10" s="54" customFormat="1">
      <c r="A542" s="35" t="s">
        <v>1432</v>
      </c>
      <c r="B542" s="52" t="s">
        <v>718</v>
      </c>
      <c r="C542" s="37"/>
      <c r="D542" s="62" t="s">
        <v>24</v>
      </c>
      <c r="E542" s="63">
        <v>10</v>
      </c>
      <c r="F542" s="132"/>
      <c r="G542" s="180">
        <f t="shared" si="1"/>
        <v>0</v>
      </c>
      <c r="I542" s="55"/>
    </row>
    <row r="543" spans="1:10" s="54" customFormat="1" ht="28.5">
      <c r="A543" s="35" t="s">
        <v>1433</v>
      </c>
      <c r="B543" s="52" t="s">
        <v>719</v>
      </c>
      <c r="C543" s="37"/>
      <c r="D543" s="62" t="s">
        <v>24</v>
      </c>
      <c r="E543" s="63">
        <v>5</v>
      </c>
      <c r="F543" s="132"/>
      <c r="G543" s="180">
        <f t="shared" si="1"/>
        <v>0</v>
      </c>
      <c r="I543" s="55"/>
    </row>
    <row r="544" spans="1:10" s="54" customFormat="1" ht="28.5">
      <c r="A544" s="35" t="s">
        <v>1434</v>
      </c>
      <c r="B544" s="52" t="s">
        <v>714</v>
      </c>
      <c r="C544" s="37"/>
      <c r="D544" s="245"/>
      <c r="E544" s="233"/>
      <c r="F544" s="233"/>
      <c r="G544" s="246"/>
      <c r="I544" s="55"/>
    </row>
    <row r="545" spans="1:10" s="54" customFormat="1" ht="42.75">
      <c r="A545" s="35" t="s">
        <v>1435</v>
      </c>
      <c r="B545" s="52" t="s">
        <v>715</v>
      </c>
      <c r="C545" s="37"/>
      <c r="D545" s="245"/>
      <c r="E545" s="233"/>
      <c r="F545" s="233"/>
      <c r="G545" s="246"/>
      <c r="I545" s="55"/>
    </row>
    <row r="546" spans="1:10" s="56" customFormat="1" ht="28.5">
      <c r="A546" s="35" t="s">
        <v>1436</v>
      </c>
      <c r="B546" s="52" t="s">
        <v>716</v>
      </c>
      <c r="C546" s="37"/>
      <c r="D546" s="245"/>
      <c r="E546" s="233"/>
      <c r="F546" s="233"/>
      <c r="G546" s="246"/>
      <c r="I546" s="57"/>
    </row>
    <row r="547" spans="1:10" s="54" customFormat="1" ht="28.5">
      <c r="A547" s="35" t="s">
        <v>1437</v>
      </c>
      <c r="B547" s="52" t="s">
        <v>717</v>
      </c>
      <c r="C547" s="37"/>
      <c r="D547" s="245"/>
      <c r="E547" s="233"/>
      <c r="F547" s="233"/>
      <c r="G547" s="246"/>
      <c r="I547" s="55"/>
    </row>
    <row r="548" spans="1:10" s="54" customFormat="1" ht="15" thickBot="1">
      <c r="A548" s="35" t="s">
        <v>1438</v>
      </c>
      <c r="B548" s="52" t="s">
        <v>720</v>
      </c>
      <c r="C548" s="102"/>
      <c r="D548" s="133" t="s">
        <v>24</v>
      </c>
      <c r="E548" s="107">
        <v>5</v>
      </c>
      <c r="F548" s="134"/>
      <c r="G548" s="181">
        <f t="shared" si="1"/>
        <v>0</v>
      </c>
      <c r="I548" s="55"/>
    </row>
    <row r="549" spans="1:10" s="54" customFormat="1" ht="35.1" customHeight="1" thickBot="1">
      <c r="A549" s="86"/>
      <c r="B549" s="135"/>
      <c r="C549" s="136"/>
      <c r="D549" s="113" t="s">
        <v>24</v>
      </c>
      <c r="E549" s="113">
        <v>15</v>
      </c>
      <c r="F549" s="114"/>
      <c r="G549" s="184">
        <f>E549*F549</f>
        <v>0</v>
      </c>
      <c r="J549" s="55"/>
    </row>
    <row r="550" spans="1:10" s="54" customFormat="1" ht="60.75" thickBot="1">
      <c r="A550" s="86" t="s">
        <v>121</v>
      </c>
      <c r="B550" s="130" t="s">
        <v>772</v>
      </c>
      <c r="C550" s="77" t="s">
        <v>7</v>
      </c>
      <c r="D550" s="219"/>
      <c r="E550" s="219"/>
      <c r="F550" s="219"/>
      <c r="G550" s="219"/>
      <c r="I550" s="55"/>
    </row>
    <row r="551" spans="1:10" s="54" customFormat="1" ht="28.5">
      <c r="A551" s="78" t="s">
        <v>122</v>
      </c>
      <c r="B551" s="85" t="s">
        <v>773</v>
      </c>
      <c r="C551" s="76"/>
      <c r="D551" s="220"/>
      <c r="E551" s="220"/>
      <c r="F551" s="220"/>
      <c r="G551" s="220"/>
      <c r="I551" s="55"/>
    </row>
    <row r="552" spans="1:10" s="54" customFormat="1" ht="26.25" customHeight="1">
      <c r="A552" s="78" t="s">
        <v>123</v>
      </c>
      <c r="B552" s="52" t="s">
        <v>774</v>
      </c>
      <c r="C552" s="37"/>
      <c r="D552" s="220"/>
      <c r="E552" s="220"/>
      <c r="F552" s="220"/>
      <c r="G552" s="220"/>
      <c r="I552" s="55"/>
    </row>
    <row r="553" spans="1:10" s="54" customFormat="1" ht="15" customHeight="1">
      <c r="A553" s="78" t="s">
        <v>124</v>
      </c>
      <c r="B553" s="52" t="s">
        <v>775</v>
      </c>
      <c r="C553" s="37"/>
      <c r="D553" s="220"/>
      <c r="E553" s="220"/>
      <c r="F553" s="220"/>
      <c r="G553" s="220"/>
      <c r="I553" s="55"/>
    </row>
    <row r="554" spans="1:10" s="54" customFormat="1" ht="15" customHeight="1">
      <c r="A554" s="78" t="s">
        <v>125</v>
      </c>
      <c r="B554" s="52" t="s">
        <v>776</v>
      </c>
      <c r="C554" s="37"/>
      <c r="D554" s="220"/>
      <c r="E554" s="220"/>
      <c r="F554" s="220"/>
      <c r="G554" s="220"/>
      <c r="I554" s="55"/>
    </row>
    <row r="555" spans="1:10" s="54" customFormat="1" ht="15" customHeight="1">
      <c r="A555" s="78" t="s">
        <v>126</v>
      </c>
      <c r="B555" s="52" t="s">
        <v>777</v>
      </c>
      <c r="C555" s="37"/>
      <c r="D555" s="220"/>
      <c r="E555" s="220"/>
      <c r="F555" s="220"/>
      <c r="G555" s="220"/>
      <c r="I555" s="55"/>
    </row>
    <row r="556" spans="1:10" s="56" customFormat="1" ht="28.5">
      <c r="A556" s="78" t="s">
        <v>127</v>
      </c>
      <c r="B556" s="52" t="s">
        <v>778</v>
      </c>
      <c r="C556" s="37"/>
      <c r="D556" s="220"/>
      <c r="E556" s="220"/>
      <c r="F556" s="220"/>
      <c r="G556" s="220"/>
      <c r="I556" s="57"/>
    </row>
    <row r="557" spans="1:10" s="54" customFormat="1" ht="15.75" customHeight="1" thickBot="1">
      <c r="A557" s="131" t="s">
        <v>128</v>
      </c>
      <c r="B557" s="52" t="s">
        <v>779</v>
      </c>
      <c r="C557" s="102"/>
      <c r="D557" s="242"/>
      <c r="E557" s="242"/>
      <c r="F557" s="242"/>
      <c r="G557" s="242"/>
      <c r="I557" s="55"/>
    </row>
    <row r="558" spans="1:10" s="54" customFormat="1" ht="35.1" customHeight="1" thickBot="1">
      <c r="A558" s="80"/>
      <c r="B558" s="124"/>
      <c r="C558" s="125"/>
      <c r="D558" s="113" t="s">
        <v>24</v>
      </c>
      <c r="E558" s="113">
        <v>3</v>
      </c>
      <c r="F558" s="114"/>
      <c r="G558" s="184">
        <f>E558*F558</f>
        <v>0</v>
      </c>
      <c r="J558" s="55"/>
    </row>
    <row r="559" spans="1:10" s="31" customFormat="1" ht="60.75" thickBot="1">
      <c r="A559" s="80" t="s">
        <v>129</v>
      </c>
      <c r="B559" s="83" t="s">
        <v>560</v>
      </c>
      <c r="C559" s="77" t="s">
        <v>7</v>
      </c>
      <c r="D559" s="251"/>
      <c r="E559" s="219"/>
      <c r="F559" s="219"/>
      <c r="G559" s="252"/>
      <c r="I559" s="32"/>
    </row>
    <row r="560" spans="1:10" s="31" customFormat="1">
      <c r="A560" s="78" t="s">
        <v>994</v>
      </c>
      <c r="B560" s="85" t="s">
        <v>1439</v>
      </c>
      <c r="C560" s="76"/>
      <c r="D560" s="90" t="s">
        <v>24</v>
      </c>
      <c r="E560" s="63">
        <v>1</v>
      </c>
      <c r="F560" s="132"/>
      <c r="G560" s="180">
        <f t="shared" ref="G560" si="2">E560*F560</f>
        <v>0</v>
      </c>
      <c r="I560" s="32"/>
    </row>
    <row r="561" spans="1:9" s="31" customFormat="1" ht="15" customHeight="1">
      <c r="A561" s="35" t="s">
        <v>1440</v>
      </c>
      <c r="B561" s="52" t="s">
        <v>561</v>
      </c>
      <c r="C561" s="37"/>
      <c r="D561" s="253"/>
      <c r="E561" s="254"/>
      <c r="F561" s="254"/>
      <c r="G561" s="254"/>
      <c r="I561" s="32"/>
    </row>
    <row r="562" spans="1:9" s="31" customFormat="1" ht="15" customHeight="1">
      <c r="A562" s="35" t="s">
        <v>1441</v>
      </c>
      <c r="B562" s="52" t="s">
        <v>562</v>
      </c>
      <c r="C562" s="37"/>
      <c r="D562" s="228"/>
      <c r="E562" s="229"/>
      <c r="F562" s="229"/>
      <c r="G562" s="229"/>
      <c r="I562" s="32"/>
    </row>
    <row r="563" spans="1:9" s="31" customFormat="1" ht="15.75" customHeight="1">
      <c r="A563" s="35" t="s">
        <v>1442</v>
      </c>
      <c r="B563" s="52" t="s">
        <v>563</v>
      </c>
      <c r="C563" s="37"/>
      <c r="D563" s="228"/>
      <c r="E563" s="229"/>
      <c r="F563" s="229"/>
      <c r="G563" s="229"/>
      <c r="I563" s="32"/>
    </row>
    <row r="564" spans="1:9" s="31" customFormat="1" ht="15" customHeight="1">
      <c r="A564" s="35" t="s">
        <v>1443</v>
      </c>
      <c r="B564" s="52" t="s">
        <v>564</v>
      </c>
      <c r="C564" s="37"/>
      <c r="D564" s="228"/>
      <c r="E564" s="229"/>
      <c r="F564" s="229"/>
      <c r="G564" s="229"/>
      <c r="I564" s="32"/>
    </row>
    <row r="565" spans="1:9" s="31" customFormat="1" ht="28.5">
      <c r="A565" s="35" t="s">
        <v>1444</v>
      </c>
      <c r="B565" s="52" t="s">
        <v>565</v>
      </c>
      <c r="C565" s="37"/>
      <c r="D565" s="228"/>
      <c r="E565" s="229"/>
      <c r="F565" s="229"/>
      <c r="G565" s="229"/>
      <c r="I565" s="32"/>
    </row>
    <row r="566" spans="1:9" s="31" customFormat="1" ht="15" customHeight="1">
      <c r="A566" s="35" t="s">
        <v>1445</v>
      </c>
      <c r="B566" s="52" t="s">
        <v>566</v>
      </c>
      <c r="C566" s="37"/>
      <c r="D566" s="228"/>
      <c r="E566" s="229"/>
      <c r="F566" s="229"/>
      <c r="G566" s="229"/>
      <c r="I566" s="32"/>
    </row>
    <row r="567" spans="1:9" s="31" customFormat="1" ht="15" customHeight="1">
      <c r="A567" s="35" t="s">
        <v>1446</v>
      </c>
      <c r="B567" s="52" t="s">
        <v>567</v>
      </c>
      <c r="C567" s="37"/>
      <c r="D567" s="255"/>
      <c r="E567" s="256"/>
      <c r="F567" s="256"/>
      <c r="G567" s="256"/>
      <c r="I567" s="32"/>
    </row>
    <row r="568" spans="1:9" s="31" customFormat="1">
      <c r="A568" s="35" t="s">
        <v>995</v>
      </c>
      <c r="B568" s="52" t="s">
        <v>568</v>
      </c>
      <c r="C568" s="37"/>
      <c r="D568" s="90" t="s">
        <v>24</v>
      </c>
      <c r="E568" s="63">
        <v>1</v>
      </c>
      <c r="F568" s="132"/>
      <c r="G568" s="180">
        <f t="shared" ref="G568" si="3">E568*F568</f>
        <v>0</v>
      </c>
      <c r="I568" s="32"/>
    </row>
    <row r="569" spans="1:9" s="31" customFormat="1" ht="15" customHeight="1">
      <c r="A569" s="35" t="s">
        <v>1447</v>
      </c>
      <c r="B569" s="52" t="s">
        <v>569</v>
      </c>
      <c r="C569" s="37"/>
      <c r="D569" s="253"/>
      <c r="E569" s="254"/>
      <c r="F569" s="254"/>
      <c r="G569" s="254"/>
      <c r="I569" s="32"/>
    </row>
    <row r="570" spans="1:9" s="31" customFormat="1" ht="15" customHeight="1">
      <c r="A570" s="35" t="s">
        <v>1448</v>
      </c>
      <c r="B570" s="52" t="s">
        <v>570</v>
      </c>
      <c r="C570" s="37"/>
      <c r="D570" s="228"/>
      <c r="E570" s="229"/>
      <c r="F570" s="229"/>
      <c r="G570" s="229"/>
      <c r="I570" s="32"/>
    </row>
    <row r="571" spans="1:9" s="31" customFormat="1" ht="15" customHeight="1">
      <c r="A571" s="35" t="s">
        <v>1449</v>
      </c>
      <c r="B571" s="52" t="s">
        <v>571</v>
      </c>
      <c r="C571" s="37"/>
      <c r="D571" s="228"/>
      <c r="E571" s="229"/>
      <c r="F571" s="229"/>
      <c r="G571" s="229"/>
      <c r="I571" s="32"/>
    </row>
    <row r="572" spans="1:9" s="31" customFormat="1" ht="15" customHeight="1">
      <c r="A572" s="35" t="s">
        <v>1450</v>
      </c>
      <c r="B572" s="52" t="s">
        <v>572</v>
      </c>
      <c r="C572" s="37"/>
      <c r="D572" s="228"/>
      <c r="E572" s="229"/>
      <c r="F572" s="229"/>
      <c r="G572" s="229"/>
      <c r="I572" s="32"/>
    </row>
    <row r="573" spans="1:9" s="31" customFormat="1" ht="28.5">
      <c r="A573" s="35" t="s">
        <v>1451</v>
      </c>
      <c r="B573" s="52" t="s">
        <v>693</v>
      </c>
      <c r="C573" s="37"/>
      <c r="D573" s="228"/>
      <c r="E573" s="229"/>
      <c r="F573" s="229"/>
      <c r="G573" s="229"/>
      <c r="I573" s="32"/>
    </row>
    <row r="574" spans="1:9" s="31" customFormat="1" ht="42.75">
      <c r="A574" s="35" t="s">
        <v>1452</v>
      </c>
      <c r="B574" s="52" t="s">
        <v>573</v>
      </c>
      <c r="C574" s="37"/>
      <c r="D574" s="228"/>
      <c r="E574" s="229"/>
      <c r="F574" s="229"/>
      <c r="G574" s="229"/>
      <c r="I574" s="32"/>
    </row>
    <row r="575" spans="1:9" s="31" customFormat="1" ht="15" customHeight="1">
      <c r="A575" s="35" t="s">
        <v>1453</v>
      </c>
      <c r="B575" s="52" t="s">
        <v>574</v>
      </c>
      <c r="C575" s="37"/>
      <c r="D575" s="228"/>
      <c r="E575" s="229"/>
      <c r="F575" s="229"/>
      <c r="G575" s="229"/>
      <c r="I575" s="32"/>
    </row>
    <row r="576" spans="1:9" s="31" customFormat="1" ht="15" customHeight="1">
      <c r="A576" s="35" t="s">
        <v>1454</v>
      </c>
      <c r="B576" s="52" t="s">
        <v>575</v>
      </c>
      <c r="C576" s="37"/>
      <c r="D576" s="228"/>
      <c r="E576" s="229"/>
      <c r="F576" s="229"/>
      <c r="G576" s="229"/>
      <c r="I576" s="32"/>
    </row>
    <row r="577" spans="1:9" s="31" customFormat="1" ht="15" customHeight="1">
      <c r="A577" s="35" t="s">
        <v>1455</v>
      </c>
      <c r="B577" s="52" t="s">
        <v>576</v>
      </c>
      <c r="C577" s="37"/>
      <c r="D577" s="228"/>
      <c r="E577" s="229"/>
      <c r="F577" s="229"/>
      <c r="G577" s="229"/>
      <c r="I577" s="32"/>
    </row>
    <row r="578" spans="1:9" s="31" customFormat="1" ht="15" customHeight="1">
      <c r="A578" s="35" t="s">
        <v>1456</v>
      </c>
      <c r="B578" s="52" t="s">
        <v>577</v>
      </c>
      <c r="C578" s="37"/>
      <c r="D578" s="228"/>
      <c r="E578" s="229"/>
      <c r="F578" s="229"/>
      <c r="G578" s="229"/>
      <c r="I578" s="32"/>
    </row>
    <row r="579" spans="1:9" s="31" customFormat="1" ht="15" customHeight="1">
      <c r="A579" s="35" t="s">
        <v>1457</v>
      </c>
      <c r="B579" s="52" t="s">
        <v>578</v>
      </c>
      <c r="C579" s="37"/>
      <c r="D579" s="228"/>
      <c r="E579" s="229"/>
      <c r="F579" s="229"/>
      <c r="G579" s="229"/>
      <c r="I579" s="32"/>
    </row>
    <row r="580" spans="1:9" s="31" customFormat="1" ht="15" customHeight="1">
      <c r="A580" s="35" t="s">
        <v>1458</v>
      </c>
      <c r="B580" s="52" t="s">
        <v>579</v>
      </c>
      <c r="C580" s="37"/>
      <c r="D580" s="228"/>
      <c r="E580" s="229"/>
      <c r="F580" s="229"/>
      <c r="G580" s="229"/>
      <c r="I580" s="32"/>
    </row>
    <row r="581" spans="1:9" s="31" customFormat="1" ht="15" customHeight="1">
      <c r="A581" s="35" t="s">
        <v>1459</v>
      </c>
      <c r="B581" s="52" t="s">
        <v>580</v>
      </c>
      <c r="C581" s="37"/>
      <c r="D581" s="228"/>
      <c r="E581" s="229"/>
      <c r="F581" s="229"/>
      <c r="G581" s="229"/>
      <c r="I581" s="32"/>
    </row>
    <row r="582" spans="1:9" s="31" customFormat="1" ht="15" customHeight="1">
      <c r="A582" s="35" t="s">
        <v>1460</v>
      </c>
      <c r="B582" s="52" t="s">
        <v>581</v>
      </c>
      <c r="C582" s="37"/>
      <c r="D582" s="228"/>
      <c r="E582" s="229"/>
      <c r="F582" s="229"/>
      <c r="G582" s="229"/>
      <c r="I582" s="32"/>
    </row>
    <row r="583" spans="1:9" s="31" customFormat="1" ht="15" customHeight="1">
      <c r="A583" s="35" t="s">
        <v>1461</v>
      </c>
      <c r="B583" s="52" t="s">
        <v>582</v>
      </c>
      <c r="C583" s="37"/>
      <c r="D583" s="228"/>
      <c r="E583" s="229"/>
      <c r="F583" s="229"/>
      <c r="G583" s="229"/>
      <c r="I583" s="32"/>
    </row>
    <row r="584" spans="1:9" s="31" customFormat="1" ht="15" customHeight="1">
      <c r="A584" s="35" t="s">
        <v>1462</v>
      </c>
      <c r="B584" s="52" t="s">
        <v>583</v>
      </c>
      <c r="C584" s="37"/>
      <c r="D584" s="228"/>
      <c r="E584" s="229"/>
      <c r="F584" s="229"/>
      <c r="G584" s="229"/>
      <c r="I584" s="32"/>
    </row>
    <row r="585" spans="1:9" s="31" customFormat="1" ht="28.5">
      <c r="A585" s="35" t="s">
        <v>1463</v>
      </c>
      <c r="B585" s="52" t="s">
        <v>584</v>
      </c>
      <c r="C585" s="37"/>
      <c r="D585" s="228"/>
      <c r="E585" s="229"/>
      <c r="F585" s="229"/>
      <c r="G585" s="229"/>
      <c r="I585" s="32"/>
    </row>
    <row r="586" spans="1:9" s="31" customFormat="1" ht="15" customHeight="1">
      <c r="A586" s="35" t="s">
        <v>1464</v>
      </c>
      <c r="B586" s="52" t="s">
        <v>585</v>
      </c>
      <c r="C586" s="37"/>
      <c r="D586" s="228"/>
      <c r="E586" s="229"/>
      <c r="F586" s="229"/>
      <c r="G586" s="229"/>
      <c r="I586" s="32"/>
    </row>
    <row r="587" spans="1:9" s="31" customFormat="1" ht="42.75">
      <c r="A587" s="35" t="s">
        <v>1465</v>
      </c>
      <c r="B587" s="52" t="s">
        <v>586</v>
      </c>
      <c r="C587" s="37"/>
      <c r="D587" s="228"/>
      <c r="E587" s="229"/>
      <c r="F587" s="229"/>
      <c r="G587" s="229"/>
      <c r="I587" s="32"/>
    </row>
    <row r="588" spans="1:9" s="31" customFormat="1" ht="57">
      <c r="A588" s="35" t="s">
        <v>1466</v>
      </c>
      <c r="B588" s="52" t="s">
        <v>587</v>
      </c>
      <c r="C588" s="37"/>
      <c r="D588" s="228"/>
      <c r="E588" s="229"/>
      <c r="F588" s="229"/>
      <c r="G588" s="229"/>
      <c r="I588" s="32"/>
    </row>
    <row r="589" spans="1:9" s="31" customFormat="1" ht="15" customHeight="1">
      <c r="A589" s="35" t="s">
        <v>1467</v>
      </c>
      <c r="B589" s="52" t="s">
        <v>588</v>
      </c>
      <c r="C589" s="37"/>
      <c r="D589" s="228"/>
      <c r="E589" s="229"/>
      <c r="F589" s="229"/>
      <c r="G589" s="229"/>
      <c r="I589" s="32"/>
    </row>
    <row r="590" spans="1:9" s="31" customFormat="1" ht="15" customHeight="1">
      <c r="A590" s="35" t="s">
        <v>1468</v>
      </c>
      <c r="B590" s="52" t="s">
        <v>589</v>
      </c>
      <c r="C590" s="37"/>
      <c r="D590" s="255"/>
      <c r="E590" s="256"/>
      <c r="F590" s="256"/>
      <c r="G590" s="256"/>
      <c r="I590" s="32"/>
    </row>
    <row r="591" spans="1:9" s="31" customFormat="1" ht="28.5">
      <c r="A591" s="35" t="s">
        <v>996</v>
      </c>
      <c r="B591" s="52" t="s">
        <v>590</v>
      </c>
      <c r="C591" s="37"/>
      <c r="D591" s="62" t="s">
        <v>24</v>
      </c>
      <c r="E591" s="63">
        <v>1</v>
      </c>
      <c r="F591" s="132"/>
      <c r="G591" s="180">
        <f t="shared" ref="G591" si="4">E591*F591</f>
        <v>0</v>
      </c>
      <c r="I591" s="32"/>
    </row>
    <row r="592" spans="1:9" s="31" customFormat="1" ht="15" customHeight="1">
      <c r="A592" s="35" t="s">
        <v>1469</v>
      </c>
      <c r="B592" s="52" t="s">
        <v>591</v>
      </c>
      <c r="C592" s="37"/>
      <c r="D592" s="253"/>
      <c r="E592" s="254"/>
      <c r="F592" s="254"/>
      <c r="G592" s="254"/>
      <c r="I592" s="32"/>
    </row>
    <row r="593" spans="1:9" s="31" customFormat="1" ht="15" customHeight="1">
      <c r="A593" s="35" t="s">
        <v>1470</v>
      </c>
      <c r="B593" s="52" t="s">
        <v>592</v>
      </c>
      <c r="C593" s="37"/>
      <c r="D593" s="228"/>
      <c r="E593" s="229"/>
      <c r="F593" s="229"/>
      <c r="G593" s="229"/>
      <c r="I593" s="32"/>
    </row>
    <row r="594" spans="1:9" s="31" customFormat="1" ht="15" customHeight="1">
      <c r="A594" s="35" t="s">
        <v>1471</v>
      </c>
      <c r="B594" s="52" t="s">
        <v>593</v>
      </c>
      <c r="C594" s="37"/>
      <c r="D594" s="228"/>
      <c r="E594" s="229"/>
      <c r="F594" s="229"/>
      <c r="G594" s="229"/>
      <c r="I594" s="32"/>
    </row>
    <row r="595" spans="1:9" s="31" customFormat="1" ht="15" customHeight="1">
      <c r="A595" s="35" t="s">
        <v>1472</v>
      </c>
      <c r="B595" s="52" t="s">
        <v>594</v>
      </c>
      <c r="C595" s="37"/>
      <c r="D595" s="228"/>
      <c r="E595" s="229"/>
      <c r="F595" s="229"/>
      <c r="G595" s="229"/>
      <c r="I595" s="32"/>
    </row>
    <row r="596" spans="1:9" s="31" customFormat="1" ht="28.5">
      <c r="A596" s="35" t="s">
        <v>1473</v>
      </c>
      <c r="B596" s="52" t="s">
        <v>595</v>
      </c>
      <c r="C596" s="37"/>
      <c r="D596" s="228"/>
      <c r="E596" s="229"/>
      <c r="F596" s="229"/>
      <c r="G596" s="229"/>
      <c r="I596" s="32"/>
    </row>
    <row r="597" spans="1:9" s="31" customFormat="1" ht="15" customHeight="1">
      <c r="A597" s="35" t="s">
        <v>1474</v>
      </c>
      <c r="B597" s="52" t="s">
        <v>596</v>
      </c>
      <c r="C597" s="37"/>
      <c r="D597" s="228"/>
      <c r="E597" s="229"/>
      <c r="F597" s="229"/>
      <c r="G597" s="229"/>
      <c r="I597" s="32"/>
    </row>
    <row r="598" spans="1:9" s="31" customFormat="1" ht="15" customHeight="1">
      <c r="A598" s="35" t="s">
        <v>1475</v>
      </c>
      <c r="B598" s="52" t="s">
        <v>597</v>
      </c>
      <c r="C598" s="37"/>
      <c r="D598" s="228"/>
      <c r="E598" s="229"/>
      <c r="F598" s="229"/>
      <c r="G598" s="229"/>
      <c r="I598" s="32"/>
    </row>
    <row r="599" spans="1:9" s="31" customFormat="1" ht="42.75">
      <c r="A599" s="35" t="s">
        <v>1476</v>
      </c>
      <c r="B599" s="52" t="s">
        <v>598</v>
      </c>
      <c r="C599" s="37"/>
      <c r="D599" s="228"/>
      <c r="E599" s="229"/>
      <c r="F599" s="229"/>
      <c r="G599" s="229"/>
      <c r="I599" s="32"/>
    </row>
    <row r="600" spans="1:9" s="31" customFormat="1" ht="15" customHeight="1">
      <c r="A600" s="35" t="s">
        <v>1477</v>
      </c>
      <c r="B600" s="52" t="s">
        <v>599</v>
      </c>
      <c r="C600" s="37"/>
      <c r="D600" s="228"/>
      <c r="E600" s="229"/>
      <c r="F600" s="229"/>
      <c r="G600" s="229"/>
      <c r="I600" s="32"/>
    </row>
    <row r="601" spans="1:9" s="31" customFormat="1" ht="15" customHeight="1">
      <c r="A601" s="35" t="s">
        <v>1478</v>
      </c>
      <c r="B601" s="52" t="s">
        <v>600</v>
      </c>
      <c r="C601" s="37"/>
      <c r="D601" s="228"/>
      <c r="E601" s="229"/>
      <c r="F601" s="229"/>
      <c r="G601" s="229"/>
      <c r="I601" s="32"/>
    </row>
    <row r="602" spans="1:9" s="31" customFormat="1" ht="15" customHeight="1">
      <c r="A602" s="35" t="s">
        <v>1479</v>
      </c>
      <c r="B602" s="52" t="s">
        <v>601</v>
      </c>
      <c r="C602" s="37"/>
      <c r="D602" s="228"/>
      <c r="E602" s="229"/>
      <c r="F602" s="229"/>
      <c r="G602" s="229"/>
      <c r="I602" s="32"/>
    </row>
    <row r="603" spans="1:9" s="31" customFormat="1" ht="15" customHeight="1">
      <c r="A603" s="35" t="s">
        <v>1480</v>
      </c>
      <c r="B603" s="52" t="s">
        <v>602</v>
      </c>
      <c r="C603" s="37"/>
      <c r="D603" s="228"/>
      <c r="E603" s="229"/>
      <c r="F603" s="229"/>
      <c r="G603" s="229"/>
      <c r="I603" s="32"/>
    </row>
    <row r="604" spans="1:9" s="31" customFormat="1" ht="28.5">
      <c r="A604" s="35" t="s">
        <v>1481</v>
      </c>
      <c r="B604" s="52" t="s">
        <v>603</v>
      </c>
      <c r="C604" s="37"/>
      <c r="D604" s="228"/>
      <c r="E604" s="229"/>
      <c r="F604" s="229"/>
      <c r="G604" s="229"/>
      <c r="I604" s="32"/>
    </row>
    <row r="605" spans="1:9" s="31" customFormat="1" ht="28.5">
      <c r="A605" s="35" t="s">
        <v>1482</v>
      </c>
      <c r="B605" s="52" t="s">
        <v>604</v>
      </c>
      <c r="C605" s="37"/>
      <c r="D605" s="228"/>
      <c r="E605" s="229"/>
      <c r="F605" s="229"/>
      <c r="G605" s="229"/>
      <c r="I605" s="32"/>
    </row>
    <row r="606" spans="1:9" s="31" customFormat="1" ht="26.25" customHeight="1">
      <c r="A606" s="35" t="s">
        <v>1483</v>
      </c>
      <c r="B606" s="52" t="s">
        <v>694</v>
      </c>
      <c r="C606" s="37"/>
      <c r="D606" s="228"/>
      <c r="E606" s="229"/>
      <c r="F606" s="229"/>
      <c r="G606" s="229"/>
      <c r="I606" s="32"/>
    </row>
    <row r="607" spans="1:9" s="31" customFormat="1" ht="28.5">
      <c r="A607" s="35" t="s">
        <v>1484</v>
      </c>
      <c r="B607" s="52" t="s">
        <v>605</v>
      </c>
      <c r="C607" s="37"/>
      <c r="D607" s="228"/>
      <c r="E607" s="229"/>
      <c r="F607" s="229"/>
      <c r="G607" s="229"/>
      <c r="I607" s="32"/>
    </row>
    <row r="608" spans="1:9" s="31" customFormat="1" ht="42.75">
      <c r="A608" s="35" t="s">
        <v>1485</v>
      </c>
      <c r="B608" s="52" t="s">
        <v>606</v>
      </c>
      <c r="C608" s="37"/>
      <c r="D608" s="228"/>
      <c r="E608" s="229"/>
      <c r="F608" s="229"/>
      <c r="G608" s="229"/>
      <c r="I608" s="32"/>
    </row>
    <row r="609" spans="1:9" s="31" customFormat="1" ht="28.5">
      <c r="A609" s="35" t="s">
        <v>1486</v>
      </c>
      <c r="B609" s="52" t="s">
        <v>607</v>
      </c>
      <c r="C609" s="37"/>
      <c r="D609" s="228"/>
      <c r="E609" s="229"/>
      <c r="F609" s="229"/>
      <c r="G609" s="229"/>
      <c r="I609" s="32"/>
    </row>
    <row r="610" spans="1:9" s="31" customFormat="1" ht="15" customHeight="1">
      <c r="A610" s="35" t="s">
        <v>1487</v>
      </c>
      <c r="B610" s="52" t="s">
        <v>608</v>
      </c>
      <c r="C610" s="37"/>
      <c r="D610" s="228"/>
      <c r="E610" s="229"/>
      <c r="F610" s="229"/>
      <c r="G610" s="229"/>
      <c r="I610" s="32"/>
    </row>
    <row r="611" spans="1:9" s="31" customFormat="1" ht="28.5">
      <c r="A611" s="35" t="s">
        <v>1488</v>
      </c>
      <c r="B611" s="52" t="s">
        <v>609</v>
      </c>
      <c r="C611" s="37"/>
      <c r="D611" s="228"/>
      <c r="E611" s="229"/>
      <c r="F611" s="229"/>
      <c r="G611" s="229"/>
      <c r="I611" s="32"/>
    </row>
    <row r="612" spans="1:9" s="31" customFormat="1" ht="15" customHeight="1">
      <c r="A612" s="35" t="s">
        <v>1489</v>
      </c>
      <c r="B612" s="52" t="s">
        <v>610</v>
      </c>
      <c r="C612" s="37"/>
      <c r="D612" s="228"/>
      <c r="E612" s="229"/>
      <c r="F612" s="229"/>
      <c r="G612" s="229"/>
      <c r="I612" s="32"/>
    </row>
    <row r="613" spans="1:9" s="31" customFormat="1" ht="15" customHeight="1">
      <c r="A613" s="35" t="s">
        <v>1490</v>
      </c>
      <c r="B613" s="52" t="s">
        <v>611</v>
      </c>
      <c r="C613" s="37"/>
      <c r="D613" s="255"/>
      <c r="E613" s="256"/>
      <c r="F613" s="256"/>
      <c r="G613" s="256"/>
      <c r="I613" s="32"/>
    </row>
    <row r="614" spans="1:9" s="31" customFormat="1">
      <c r="A614" s="35" t="s">
        <v>997</v>
      </c>
      <c r="B614" s="52" t="s">
        <v>612</v>
      </c>
      <c r="C614" s="37"/>
      <c r="D614" s="62" t="s">
        <v>24</v>
      </c>
      <c r="E614" s="63">
        <v>1</v>
      </c>
      <c r="F614" s="132"/>
      <c r="G614" s="180">
        <f t="shared" ref="G614" si="5">E614*F614</f>
        <v>0</v>
      </c>
      <c r="I614" s="32"/>
    </row>
    <row r="615" spans="1:9" s="31" customFormat="1" ht="15" customHeight="1">
      <c r="A615" s="35" t="s">
        <v>1491</v>
      </c>
      <c r="B615" s="52" t="s">
        <v>613</v>
      </c>
      <c r="C615" s="37"/>
      <c r="D615" s="253"/>
      <c r="E615" s="254"/>
      <c r="F615" s="254"/>
      <c r="G615" s="254"/>
      <c r="I615" s="32"/>
    </row>
    <row r="616" spans="1:9" s="31" customFormat="1" ht="15" customHeight="1">
      <c r="A616" s="35" t="s">
        <v>1492</v>
      </c>
      <c r="B616" s="52" t="s">
        <v>614</v>
      </c>
      <c r="C616" s="37"/>
      <c r="D616" s="228"/>
      <c r="E616" s="229"/>
      <c r="F616" s="229"/>
      <c r="G616" s="229"/>
      <c r="I616" s="32"/>
    </row>
    <row r="617" spans="1:9" s="31" customFormat="1" ht="15" customHeight="1">
      <c r="A617" s="35" t="s">
        <v>1493</v>
      </c>
      <c r="B617" s="52" t="s">
        <v>615</v>
      </c>
      <c r="C617" s="37"/>
      <c r="D617" s="255"/>
      <c r="E617" s="256"/>
      <c r="F617" s="256"/>
      <c r="G617" s="256"/>
      <c r="I617" s="32"/>
    </row>
    <row r="618" spans="1:9" s="31" customFormat="1">
      <c r="A618" s="35" t="s">
        <v>998</v>
      </c>
      <c r="B618" s="52" t="s">
        <v>612</v>
      </c>
      <c r="C618" s="37"/>
      <c r="D618" s="62" t="s">
        <v>24</v>
      </c>
      <c r="E618" s="63">
        <v>1</v>
      </c>
      <c r="F618" s="132"/>
      <c r="G618" s="180">
        <f t="shared" ref="G618" si="6">E618*F618</f>
        <v>0</v>
      </c>
      <c r="I618" s="32"/>
    </row>
    <row r="619" spans="1:9" s="31" customFormat="1" ht="15" customHeight="1">
      <c r="A619" s="35" t="s">
        <v>1494</v>
      </c>
      <c r="B619" s="52" t="s">
        <v>613</v>
      </c>
      <c r="C619" s="37"/>
      <c r="D619" s="285"/>
      <c r="E619" s="286"/>
      <c r="F619" s="286"/>
      <c r="G619" s="286"/>
      <c r="I619" s="32"/>
    </row>
    <row r="620" spans="1:9" s="31" customFormat="1" ht="15" customHeight="1">
      <c r="A620" s="35" t="s">
        <v>1495</v>
      </c>
      <c r="B620" s="52" t="s">
        <v>614</v>
      </c>
      <c r="C620" s="37"/>
      <c r="D620" s="287"/>
      <c r="E620" s="284"/>
      <c r="F620" s="284"/>
      <c r="G620" s="284"/>
      <c r="I620" s="32"/>
    </row>
    <row r="621" spans="1:9" s="31" customFormat="1">
      <c r="A621" s="35" t="s">
        <v>1496</v>
      </c>
      <c r="B621" s="52" t="s">
        <v>616</v>
      </c>
      <c r="C621" s="37"/>
      <c r="D621" s="288"/>
      <c r="E621" s="289"/>
      <c r="F621" s="289"/>
      <c r="G621" s="289"/>
      <c r="I621" s="32"/>
    </row>
    <row r="622" spans="1:9" s="31" customFormat="1" ht="15.75" customHeight="1">
      <c r="A622" s="35" t="s">
        <v>999</v>
      </c>
      <c r="B622" s="52" t="s">
        <v>617</v>
      </c>
      <c r="C622" s="37"/>
      <c r="D622" s="62" t="s">
        <v>24</v>
      </c>
      <c r="E622" s="63">
        <v>1</v>
      </c>
      <c r="F622" s="132"/>
      <c r="G622" s="180">
        <f t="shared" ref="G622" si="7">E622*F622</f>
        <v>0</v>
      </c>
      <c r="I622" s="32"/>
    </row>
    <row r="623" spans="1:9" s="31" customFormat="1" ht="15" customHeight="1">
      <c r="A623" s="35" t="s">
        <v>1497</v>
      </c>
      <c r="B623" s="52" t="s">
        <v>618</v>
      </c>
      <c r="C623" s="37"/>
      <c r="D623" s="253"/>
      <c r="E623" s="254"/>
      <c r="F623" s="254"/>
      <c r="G623" s="254"/>
      <c r="I623" s="32"/>
    </row>
    <row r="624" spans="1:9" s="31" customFormat="1" ht="15" customHeight="1">
      <c r="A624" s="35" t="s">
        <v>1498</v>
      </c>
      <c r="B624" s="52" t="s">
        <v>619</v>
      </c>
      <c r="C624" s="37"/>
      <c r="D624" s="228"/>
      <c r="E624" s="229"/>
      <c r="F624" s="229"/>
      <c r="G624" s="229"/>
      <c r="I624" s="32"/>
    </row>
    <row r="625" spans="1:9" s="31" customFormat="1" ht="15" customHeight="1">
      <c r="A625" s="35" t="s">
        <v>1499</v>
      </c>
      <c r="B625" s="52" t="s">
        <v>620</v>
      </c>
      <c r="C625" s="37"/>
      <c r="D625" s="228"/>
      <c r="E625" s="229"/>
      <c r="F625" s="229"/>
      <c r="G625" s="229"/>
      <c r="I625" s="32"/>
    </row>
    <row r="626" spans="1:9" s="31" customFormat="1" ht="15" customHeight="1">
      <c r="A626" s="35" t="s">
        <v>1500</v>
      </c>
      <c r="B626" s="52" t="s">
        <v>613</v>
      </c>
      <c r="C626" s="37"/>
      <c r="D626" s="228"/>
      <c r="E626" s="229"/>
      <c r="F626" s="229"/>
      <c r="G626" s="229"/>
      <c r="I626" s="32"/>
    </row>
    <row r="627" spans="1:9" s="31" customFormat="1" ht="15" customHeight="1">
      <c r="A627" s="35" t="s">
        <v>1501</v>
      </c>
      <c r="B627" s="52" t="s">
        <v>621</v>
      </c>
      <c r="C627" s="37"/>
      <c r="D627" s="255"/>
      <c r="E627" s="256"/>
      <c r="F627" s="256"/>
      <c r="G627" s="256"/>
      <c r="I627" s="32"/>
    </row>
    <row r="628" spans="1:9" s="31" customFormat="1">
      <c r="A628" s="35" t="s">
        <v>1000</v>
      </c>
      <c r="B628" s="52" t="s">
        <v>622</v>
      </c>
      <c r="C628" s="37"/>
      <c r="D628" s="62" t="s">
        <v>24</v>
      </c>
      <c r="E628" s="63">
        <v>1</v>
      </c>
      <c r="F628" s="132"/>
      <c r="G628" s="180">
        <f t="shared" ref="G628" si="8">E628*F628</f>
        <v>0</v>
      </c>
      <c r="I628" s="32"/>
    </row>
    <row r="629" spans="1:9" s="31" customFormat="1" ht="15" customHeight="1">
      <c r="A629" s="35" t="s">
        <v>1502</v>
      </c>
      <c r="B629" s="52" t="s">
        <v>623</v>
      </c>
      <c r="C629" s="37"/>
      <c r="D629" s="253"/>
      <c r="E629" s="254"/>
      <c r="F629" s="254"/>
      <c r="G629" s="254"/>
      <c r="I629" s="32"/>
    </row>
    <row r="630" spans="1:9" s="31" customFormat="1" ht="15" customHeight="1">
      <c r="A630" s="35" t="s">
        <v>1503</v>
      </c>
      <c r="B630" s="52" t="s">
        <v>624</v>
      </c>
      <c r="C630" s="37"/>
      <c r="D630" s="228"/>
      <c r="E630" s="229"/>
      <c r="F630" s="229"/>
      <c r="G630" s="229"/>
      <c r="I630" s="32"/>
    </row>
    <row r="631" spans="1:9" s="31" customFormat="1" ht="15" customHeight="1">
      <c r="A631" s="35" t="s">
        <v>1504</v>
      </c>
      <c r="B631" s="52" t="s">
        <v>625</v>
      </c>
      <c r="C631" s="37"/>
      <c r="D631" s="228"/>
      <c r="E631" s="229"/>
      <c r="F631" s="229"/>
      <c r="G631" s="229"/>
      <c r="I631" s="32"/>
    </row>
    <row r="632" spans="1:9" s="31" customFormat="1" ht="15" customHeight="1">
      <c r="A632" s="35" t="s">
        <v>1505</v>
      </c>
      <c r="B632" s="52" t="s">
        <v>626</v>
      </c>
      <c r="C632" s="37"/>
      <c r="D632" s="228"/>
      <c r="E632" s="229"/>
      <c r="F632" s="229"/>
      <c r="G632" s="229"/>
      <c r="I632" s="32"/>
    </row>
    <row r="633" spans="1:9" s="31" customFormat="1" ht="15" customHeight="1">
      <c r="A633" s="35" t="s">
        <v>1506</v>
      </c>
      <c r="B633" s="52" t="s">
        <v>627</v>
      </c>
      <c r="C633" s="37"/>
      <c r="D633" s="228"/>
      <c r="E633" s="229"/>
      <c r="F633" s="229"/>
      <c r="G633" s="229"/>
      <c r="I633" s="32"/>
    </row>
    <row r="634" spans="1:9" s="31" customFormat="1" ht="15" customHeight="1">
      <c r="A634" s="35" t="s">
        <v>1507</v>
      </c>
      <c r="B634" s="52" t="s">
        <v>628</v>
      </c>
      <c r="C634" s="37"/>
      <c r="D634" s="228"/>
      <c r="E634" s="229"/>
      <c r="F634" s="229"/>
      <c r="G634" s="229"/>
      <c r="I634" s="32"/>
    </row>
    <row r="635" spans="1:9" s="31" customFormat="1" ht="15" customHeight="1">
      <c r="A635" s="35" t="s">
        <v>1508</v>
      </c>
      <c r="B635" s="52" t="s">
        <v>629</v>
      </c>
      <c r="C635" s="37"/>
      <c r="D635" s="228"/>
      <c r="E635" s="229"/>
      <c r="F635" s="229"/>
      <c r="G635" s="229"/>
      <c r="I635" s="32"/>
    </row>
    <row r="636" spans="1:9" s="31" customFormat="1" ht="28.5">
      <c r="A636" s="35" t="s">
        <v>1509</v>
      </c>
      <c r="B636" s="52" t="s">
        <v>630</v>
      </c>
      <c r="C636" s="37"/>
      <c r="D636" s="228"/>
      <c r="E636" s="229"/>
      <c r="F636" s="229"/>
      <c r="G636" s="229"/>
      <c r="I636" s="32"/>
    </row>
    <row r="637" spans="1:9" s="31" customFormat="1" ht="15" customHeight="1">
      <c r="A637" s="35" t="s">
        <v>1510</v>
      </c>
      <c r="B637" s="52" t="s">
        <v>631</v>
      </c>
      <c r="C637" s="37"/>
      <c r="D637" s="228"/>
      <c r="E637" s="229"/>
      <c r="F637" s="229"/>
      <c r="G637" s="229"/>
      <c r="I637" s="32"/>
    </row>
    <row r="638" spans="1:9" s="31" customFormat="1" ht="15" customHeight="1">
      <c r="A638" s="35" t="s">
        <v>1511</v>
      </c>
      <c r="B638" s="52" t="s">
        <v>632</v>
      </c>
      <c r="C638" s="37"/>
      <c r="D638" s="228"/>
      <c r="E638" s="229"/>
      <c r="F638" s="229"/>
      <c r="G638" s="229"/>
      <c r="I638" s="32"/>
    </row>
    <row r="639" spans="1:9" s="31" customFormat="1" ht="15" customHeight="1">
      <c r="A639" s="35" t="s">
        <v>1512</v>
      </c>
      <c r="B639" s="52" t="s">
        <v>633</v>
      </c>
      <c r="C639" s="37"/>
      <c r="D639" s="228"/>
      <c r="E639" s="229"/>
      <c r="F639" s="229"/>
      <c r="G639" s="229"/>
      <c r="I639" s="32"/>
    </row>
    <row r="640" spans="1:9" s="31" customFormat="1" ht="15" customHeight="1">
      <c r="A640" s="35" t="s">
        <v>1513</v>
      </c>
      <c r="B640" s="52" t="s">
        <v>634</v>
      </c>
      <c r="C640" s="37"/>
      <c r="D640" s="228"/>
      <c r="E640" s="229"/>
      <c r="F640" s="229"/>
      <c r="G640" s="229"/>
      <c r="I640" s="32"/>
    </row>
    <row r="641" spans="1:9" s="31" customFormat="1" ht="15" customHeight="1">
      <c r="A641" s="35" t="s">
        <v>1514</v>
      </c>
      <c r="B641" s="52" t="s">
        <v>635</v>
      </c>
      <c r="C641" s="37"/>
      <c r="D641" s="228"/>
      <c r="E641" s="229"/>
      <c r="F641" s="229"/>
      <c r="G641" s="229"/>
      <c r="I641" s="32"/>
    </row>
    <row r="642" spans="1:9" s="31" customFormat="1" ht="15" customHeight="1">
      <c r="A642" s="35" t="s">
        <v>1515</v>
      </c>
      <c r="B642" s="52" t="s">
        <v>636</v>
      </c>
      <c r="C642" s="37"/>
      <c r="D642" s="228"/>
      <c r="E642" s="229"/>
      <c r="F642" s="229"/>
      <c r="G642" s="229"/>
      <c r="I642" s="32"/>
    </row>
    <row r="643" spans="1:9" s="31" customFormat="1" ht="15" customHeight="1">
      <c r="A643" s="35" t="s">
        <v>1516</v>
      </c>
      <c r="B643" s="52" t="s">
        <v>637</v>
      </c>
      <c r="C643" s="37"/>
      <c r="D643" s="228"/>
      <c r="E643" s="229"/>
      <c r="F643" s="229"/>
      <c r="G643" s="229"/>
      <c r="I643" s="32"/>
    </row>
    <row r="644" spans="1:9" s="31" customFormat="1" ht="28.5">
      <c r="A644" s="35" t="s">
        <v>1517</v>
      </c>
      <c r="B644" s="52" t="s">
        <v>638</v>
      </c>
      <c r="C644" s="37"/>
      <c r="D644" s="228"/>
      <c r="E644" s="229"/>
      <c r="F644" s="229"/>
      <c r="G644" s="229"/>
      <c r="I644" s="32"/>
    </row>
    <row r="645" spans="1:9" s="31" customFormat="1" ht="42.75">
      <c r="A645" s="35" t="s">
        <v>1518</v>
      </c>
      <c r="B645" s="52" t="s">
        <v>639</v>
      </c>
      <c r="C645" s="37"/>
      <c r="D645" s="228"/>
      <c r="E645" s="229"/>
      <c r="F645" s="229"/>
      <c r="G645" s="229"/>
      <c r="I645" s="32"/>
    </row>
    <row r="646" spans="1:9" s="31" customFormat="1" ht="15" customHeight="1">
      <c r="A646" s="35" t="s">
        <v>1519</v>
      </c>
      <c r="B646" s="52" t="s">
        <v>640</v>
      </c>
      <c r="C646" s="37"/>
      <c r="D646" s="228"/>
      <c r="E646" s="229"/>
      <c r="F646" s="229"/>
      <c r="G646" s="229"/>
      <c r="I646" s="32"/>
    </row>
    <row r="647" spans="1:9" s="31" customFormat="1" ht="28.5">
      <c r="A647" s="35" t="s">
        <v>1520</v>
      </c>
      <c r="B647" s="52" t="s">
        <v>641</v>
      </c>
      <c r="C647" s="37"/>
      <c r="D647" s="228"/>
      <c r="E647" s="229"/>
      <c r="F647" s="229"/>
      <c r="G647" s="229"/>
      <c r="I647" s="32"/>
    </row>
    <row r="648" spans="1:9" s="31" customFormat="1" ht="28.5">
      <c r="A648" s="35" t="s">
        <v>1521</v>
      </c>
      <c r="B648" s="52" t="s">
        <v>642</v>
      </c>
      <c r="C648" s="37"/>
      <c r="D648" s="255"/>
      <c r="E648" s="256"/>
      <c r="F648" s="256"/>
      <c r="G648" s="256"/>
      <c r="I648" s="32"/>
    </row>
    <row r="649" spans="1:9" s="31" customFormat="1" ht="28.5">
      <c r="A649" s="35" t="s">
        <v>1001</v>
      </c>
      <c r="B649" s="52" t="s">
        <v>643</v>
      </c>
      <c r="C649" s="37"/>
      <c r="D649" s="62" t="s">
        <v>24</v>
      </c>
      <c r="E649" s="63">
        <v>1</v>
      </c>
      <c r="F649" s="132"/>
      <c r="G649" s="180">
        <f t="shared" ref="G649" si="9">E649*F649</f>
        <v>0</v>
      </c>
      <c r="I649" s="32"/>
    </row>
    <row r="650" spans="1:9" s="31" customFormat="1" ht="15" customHeight="1">
      <c r="A650" s="35" t="s">
        <v>1522</v>
      </c>
      <c r="B650" s="52" t="s">
        <v>644</v>
      </c>
      <c r="C650" s="37"/>
      <c r="D650" s="253"/>
      <c r="E650" s="254"/>
      <c r="F650" s="254"/>
      <c r="G650" s="254"/>
      <c r="I650" s="32"/>
    </row>
    <row r="651" spans="1:9" s="31" customFormat="1" ht="42.75">
      <c r="A651" s="35" t="s">
        <v>1523</v>
      </c>
      <c r="B651" s="52" t="s">
        <v>645</v>
      </c>
      <c r="C651" s="37"/>
      <c r="D651" s="228"/>
      <c r="E651" s="229"/>
      <c r="F651" s="229"/>
      <c r="G651" s="229"/>
      <c r="I651" s="32"/>
    </row>
    <row r="652" spans="1:9" s="31" customFormat="1" ht="28.5">
      <c r="A652" s="35" t="s">
        <v>1524</v>
      </c>
      <c r="B652" s="52" t="s">
        <v>646</v>
      </c>
      <c r="C652" s="37"/>
      <c r="D652" s="228"/>
      <c r="E652" s="229"/>
      <c r="F652" s="229"/>
      <c r="G652" s="229"/>
      <c r="I652" s="32"/>
    </row>
    <row r="653" spans="1:9" s="31" customFormat="1" ht="42.75">
      <c r="A653" s="35" t="s">
        <v>1525</v>
      </c>
      <c r="B653" s="52" t="s">
        <v>647</v>
      </c>
      <c r="C653" s="37"/>
      <c r="D653" s="228"/>
      <c r="E653" s="229"/>
      <c r="F653" s="229"/>
      <c r="G653" s="229"/>
      <c r="I653" s="32"/>
    </row>
    <row r="654" spans="1:9" s="31" customFormat="1" ht="15" customHeight="1">
      <c r="A654" s="35" t="s">
        <v>1526</v>
      </c>
      <c r="B654" s="52" t="s">
        <v>648</v>
      </c>
      <c r="C654" s="37"/>
      <c r="D654" s="228"/>
      <c r="E654" s="229"/>
      <c r="F654" s="229"/>
      <c r="G654" s="229"/>
      <c r="I654" s="32"/>
    </row>
    <row r="655" spans="1:9" s="31" customFormat="1" ht="15" customHeight="1">
      <c r="A655" s="35" t="s">
        <v>1527</v>
      </c>
      <c r="B655" s="52" t="s">
        <v>649</v>
      </c>
      <c r="C655" s="37"/>
      <c r="D655" s="228"/>
      <c r="E655" s="229"/>
      <c r="F655" s="229"/>
      <c r="G655" s="229"/>
      <c r="I655" s="32"/>
    </row>
    <row r="656" spans="1:9" s="31" customFormat="1" ht="15" customHeight="1">
      <c r="A656" s="35" t="s">
        <v>1528</v>
      </c>
      <c r="B656" s="52" t="s">
        <v>650</v>
      </c>
      <c r="C656" s="37"/>
      <c r="D656" s="228"/>
      <c r="E656" s="229"/>
      <c r="F656" s="229"/>
      <c r="G656" s="229"/>
      <c r="I656" s="32"/>
    </row>
    <row r="657" spans="1:9" s="31" customFormat="1" ht="15" customHeight="1">
      <c r="A657" s="35" t="s">
        <v>1529</v>
      </c>
      <c r="B657" s="52" t="s">
        <v>651</v>
      </c>
      <c r="C657" s="37"/>
      <c r="D657" s="228"/>
      <c r="E657" s="229"/>
      <c r="F657" s="229"/>
      <c r="G657" s="229"/>
      <c r="I657" s="32"/>
    </row>
    <row r="658" spans="1:9" s="31" customFormat="1" ht="15" customHeight="1">
      <c r="A658" s="35" t="s">
        <v>1530</v>
      </c>
      <c r="B658" s="52" t="s">
        <v>652</v>
      </c>
      <c r="C658" s="37"/>
      <c r="D658" s="228"/>
      <c r="E658" s="229"/>
      <c r="F658" s="229"/>
      <c r="G658" s="229"/>
      <c r="I658" s="32"/>
    </row>
    <row r="659" spans="1:9" s="31" customFormat="1" ht="15" customHeight="1">
      <c r="A659" s="35" t="s">
        <v>1531</v>
      </c>
      <c r="B659" s="52" t="s">
        <v>653</v>
      </c>
      <c r="C659" s="37"/>
      <c r="D659" s="228"/>
      <c r="E659" s="229"/>
      <c r="F659" s="229"/>
      <c r="G659" s="229"/>
      <c r="I659" s="32"/>
    </row>
    <row r="660" spans="1:9" s="31" customFormat="1" ht="15" customHeight="1">
      <c r="A660" s="35" t="s">
        <v>1532</v>
      </c>
      <c r="B660" s="52" t="s">
        <v>654</v>
      </c>
      <c r="C660" s="37"/>
      <c r="D660" s="228"/>
      <c r="E660" s="229"/>
      <c r="F660" s="229"/>
      <c r="G660" s="229"/>
      <c r="I660" s="32"/>
    </row>
    <row r="661" spans="1:9" s="31" customFormat="1" ht="15" customHeight="1">
      <c r="A661" s="35" t="s">
        <v>1533</v>
      </c>
      <c r="B661" s="52" t="s">
        <v>655</v>
      </c>
      <c r="C661" s="37"/>
      <c r="D661" s="255"/>
      <c r="E661" s="256"/>
      <c r="F661" s="256"/>
      <c r="G661" s="256"/>
      <c r="I661" s="32"/>
    </row>
    <row r="662" spans="1:9" s="31" customFormat="1" ht="28.5">
      <c r="A662" s="35" t="s">
        <v>1002</v>
      </c>
      <c r="B662" s="52" t="s">
        <v>656</v>
      </c>
      <c r="C662" s="37"/>
      <c r="D662" s="62" t="s">
        <v>24</v>
      </c>
      <c r="E662" s="63">
        <v>1</v>
      </c>
      <c r="F662" s="132"/>
      <c r="G662" s="180">
        <f t="shared" ref="G662:G666" si="10">E662*F662</f>
        <v>0</v>
      </c>
      <c r="I662" s="32"/>
    </row>
    <row r="663" spans="1:9" s="31" customFormat="1" ht="28.5">
      <c r="A663" s="35" t="s">
        <v>1534</v>
      </c>
      <c r="B663" s="52" t="s">
        <v>657</v>
      </c>
      <c r="C663" s="37"/>
      <c r="D663" s="62" t="s">
        <v>24</v>
      </c>
      <c r="E663" s="63">
        <v>4</v>
      </c>
      <c r="F663" s="132"/>
      <c r="G663" s="180">
        <f t="shared" si="10"/>
        <v>0</v>
      </c>
      <c r="I663" s="32"/>
    </row>
    <row r="664" spans="1:9" s="31" customFormat="1" ht="28.5">
      <c r="A664" s="35" t="s">
        <v>1535</v>
      </c>
      <c r="B664" s="52" t="s">
        <v>658</v>
      </c>
      <c r="C664" s="37"/>
      <c r="D664" s="62" t="s">
        <v>24</v>
      </c>
      <c r="E664" s="63">
        <v>1</v>
      </c>
      <c r="F664" s="132"/>
      <c r="G664" s="180">
        <f t="shared" si="10"/>
        <v>0</v>
      </c>
      <c r="I664" s="32"/>
    </row>
    <row r="665" spans="1:9" s="31" customFormat="1" ht="28.5">
      <c r="A665" s="35" t="s">
        <v>1536</v>
      </c>
      <c r="B665" s="52" t="s">
        <v>659</v>
      </c>
      <c r="C665" s="37"/>
      <c r="D665" s="62" t="s">
        <v>24</v>
      </c>
      <c r="E665" s="63">
        <v>1</v>
      </c>
      <c r="F665" s="132"/>
      <c r="G665" s="180">
        <f t="shared" si="10"/>
        <v>0</v>
      </c>
      <c r="I665" s="32"/>
    </row>
    <row r="666" spans="1:9" s="31" customFormat="1">
      <c r="A666" s="35" t="s">
        <v>1537</v>
      </c>
      <c r="B666" s="52" t="s">
        <v>660</v>
      </c>
      <c r="C666" s="37"/>
      <c r="D666" s="62" t="s">
        <v>24</v>
      </c>
      <c r="E666" s="63">
        <v>1</v>
      </c>
      <c r="F666" s="132"/>
      <c r="G666" s="180">
        <f t="shared" si="10"/>
        <v>0</v>
      </c>
      <c r="I666" s="32"/>
    </row>
    <row r="667" spans="1:9" s="31" customFormat="1" ht="15" customHeight="1">
      <c r="A667" s="35" t="s">
        <v>1538</v>
      </c>
      <c r="B667" s="52" t="s">
        <v>661</v>
      </c>
      <c r="C667" s="37"/>
      <c r="D667" s="253"/>
      <c r="E667" s="254"/>
      <c r="F667" s="254"/>
      <c r="G667" s="254"/>
      <c r="I667" s="32"/>
    </row>
    <row r="668" spans="1:9" s="31" customFormat="1" ht="15" customHeight="1">
      <c r="A668" s="35" t="s">
        <v>1539</v>
      </c>
      <c r="B668" s="52" t="s">
        <v>662</v>
      </c>
      <c r="C668" s="37"/>
      <c r="D668" s="228"/>
      <c r="E668" s="229"/>
      <c r="F668" s="229"/>
      <c r="G668" s="229"/>
      <c r="I668" s="32"/>
    </row>
    <row r="669" spans="1:9" s="31" customFormat="1" ht="28.5">
      <c r="A669" s="35" t="s">
        <v>1540</v>
      </c>
      <c r="B669" s="52" t="s">
        <v>663</v>
      </c>
      <c r="C669" s="37"/>
      <c r="D669" s="228"/>
      <c r="E669" s="229"/>
      <c r="F669" s="229"/>
      <c r="G669" s="229"/>
      <c r="I669" s="32"/>
    </row>
    <row r="670" spans="1:9" s="31" customFormat="1" ht="15" customHeight="1">
      <c r="A670" s="35" t="s">
        <v>1541</v>
      </c>
      <c r="B670" s="52" t="s">
        <v>664</v>
      </c>
      <c r="C670" s="37"/>
      <c r="D670" s="228"/>
      <c r="E670" s="229"/>
      <c r="F670" s="229"/>
      <c r="G670" s="229"/>
      <c r="I670" s="32"/>
    </row>
    <row r="671" spans="1:9" s="31" customFormat="1" ht="15" customHeight="1">
      <c r="A671" s="35" t="s">
        <v>1542</v>
      </c>
      <c r="B671" s="52" t="s">
        <v>665</v>
      </c>
      <c r="C671" s="37"/>
      <c r="D671" s="228"/>
      <c r="E671" s="229"/>
      <c r="F671" s="229"/>
      <c r="G671" s="229"/>
      <c r="I671" s="32"/>
    </row>
    <row r="672" spans="1:9" s="31" customFormat="1" ht="28.5">
      <c r="A672" s="35" t="s">
        <v>1543</v>
      </c>
      <c r="B672" s="52" t="s">
        <v>666</v>
      </c>
      <c r="C672" s="37"/>
      <c r="D672" s="228"/>
      <c r="E672" s="229"/>
      <c r="F672" s="229"/>
      <c r="G672" s="229"/>
      <c r="I672" s="32"/>
    </row>
    <row r="673" spans="1:9" s="31" customFormat="1" ht="15" customHeight="1">
      <c r="A673" s="35" t="s">
        <v>1544</v>
      </c>
      <c r="B673" s="52" t="s">
        <v>667</v>
      </c>
      <c r="C673" s="37"/>
      <c r="D673" s="228"/>
      <c r="E673" s="229"/>
      <c r="F673" s="229"/>
      <c r="G673" s="229"/>
      <c r="I673" s="32"/>
    </row>
    <row r="674" spans="1:9" s="31" customFormat="1" ht="28.5">
      <c r="A674" s="35" t="s">
        <v>1545</v>
      </c>
      <c r="B674" s="52" t="s">
        <v>668</v>
      </c>
      <c r="C674" s="37"/>
      <c r="D674" s="228"/>
      <c r="E674" s="229"/>
      <c r="F674" s="229"/>
      <c r="G674" s="229"/>
      <c r="I674" s="32"/>
    </row>
    <row r="675" spans="1:9" s="31" customFormat="1" ht="28.5">
      <c r="A675" s="35" t="s">
        <v>1546</v>
      </c>
      <c r="B675" s="52" t="s">
        <v>669</v>
      </c>
      <c r="C675" s="37"/>
      <c r="D675" s="228"/>
      <c r="E675" s="229"/>
      <c r="F675" s="229"/>
      <c r="G675" s="229"/>
      <c r="I675" s="32"/>
    </row>
    <row r="676" spans="1:9" s="31" customFormat="1" ht="15" customHeight="1">
      <c r="A676" s="35" t="s">
        <v>1547</v>
      </c>
      <c r="B676" s="52" t="s">
        <v>670</v>
      </c>
      <c r="C676" s="37"/>
      <c r="D676" s="228"/>
      <c r="E676" s="229"/>
      <c r="F676" s="229"/>
      <c r="G676" s="229"/>
      <c r="I676" s="32"/>
    </row>
    <row r="677" spans="1:9" s="31" customFormat="1" ht="15" customHeight="1">
      <c r="A677" s="35" t="s">
        <v>1548</v>
      </c>
      <c r="B677" s="52" t="s">
        <v>671</v>
      </c>
      <c r="C677" s="37"/>
      <c r="D677" s="228"/>
      <c r="E677" s="229"/>
      <c r="F677" s="229"/>
      <c r="G677" s="229"/>
      <c r="I677" s="32"/>
    </row>
    <row r="678" spans="1:9" s="31" customFormat="1" ht="15" customHeight="1">
      <c r="A678" s="35" t="s">
        <v>1549</v>
      </c>
      <c r="B678" s="52" t="s">
        <v>672</v>
      </c>
      <c r="C678" s="37"/>
      <c r="D678" s="228"/>
      <c r="E678" s="229"/>
      <c r="F678" s="229"/>
      <c r="G678" s="229"/>
      <c r="I678" s="32"/>
    </row>
    <row r="679" spans="1:9" s="31" customFormat="1" ht="15" customHeight="1">
      <c r="A679" s="35" t="s">
        <v>1550</v>
      </c>
      <c r="B679" s="52" t="s">
        <v>673</v>
      </c>
      <c r="C679" s="37"/>
      <c r="D679" s="228"/>
      <c r="E679" s="229"/>
      <c r="F679" s="229"/>
      <c r="G679" s="229"/>
      <c r="I679" s="32"/>
    </row>
    <row r="680" spans="1:9" s="31" customFormat="1" ht="15" customHeight="1">
      <c r="A680" s="35" t="s">
        <v>1551</v>
      </c>
      <c r="B680" s="52" t="s">
        <v>674</v>
      </c>
      <c r="C680" s="37"/>
      <c r="D680" s="228"/>
      <c r="E680" s="229"/>
      <c r="F680" s="229"/>
      <c r="G680" s="229"/>
      <c r="I680" s="32"/>
    </row>
    <row r="681" spans="1:9" s="31" customFormat="1" ht="15" customHeight="1">
      <c r="A681" s="35" t="s">
        <v>1552</v>
      </c>
      <c r="B681" s="52" t="s">
        <v>675</v>
      </c>
      <c r="C681" s="37"/>
      <c r="D681" s="228"/>
      <c r="E681" s="229"/>
      <c r="F681" s="229"/>
      <c r="G681" s="229"/>
      <c r="I681" s="32"/>
    </row>
    <row r="682" spans="1:9" s="31" customFormat="1" ht="28.5">
      <c r="A682" s="35" t="s">
        <v>1553</v>
      </c>
      <c r="B682" s="52" t="s">
        <v>676</v>
      </c>
      <c r="C682" s="37"/>
      <c r="D682" s="255"/>
      <c r="E682" s="256"/>
      <c r="F682" s="256"/>
      <c r="G682" s="256"/>
      <c r="I682" s="32"/>
    </row>
    <row r="683" spans="1:9" s="31" customFormat="1">
      <c r="A683" s="35" t="s">
        <v>1554</v>
      </c>
      <c r="B683" s="52" t="s">
        <v>677</v>
      </c>
      <c r="C683" s="37"/>
      <c r="D683" s="62" t="s">
        <v>24</v>
      </c>
      <c r="E683" s="63">
        <v>1</v>
      </c>
      <c r="F683" s="132"/>
      <c r="G683" s="180">
        <f t="shared" ref="G683:G686" si="11">E683*F683</f>
        <v>0</v>
      </c>
      <c r="I683" s="32"/>
    </row>
    <row r="684" spans="1:9" s="31" customFormat="1">
      <c r="A684" s="35" t="s">
        <v>1555</v>
      </c>
      <c r="B684" s="52" t="s">
        <v>678</v>
      </c>
      <c r="C684" s="37"/>
      <c r="D684" s="265"/>
      <c r="E684" s="266"/>
      <c r="F684" s="266"/>
      <c r="G684" s="266"/>
      <c r="I684" s="32"/>
    </row>
    <row r="685" spans="1:9" s="31" customFormat="1">
      <c r="A685" s="35" t="s">
        <v>1556</v>
      </c>
      <c r="B685" s="52" t="s">
        <v>679</v>
      </c>
      <c r="C685" s="37"/>
      <c r="D685" s="62" t="s">
        <v>24</v>
      </c>
      <c r="E685" s="63">
        <v>1</v>
      </c>
      <c r="F685" s="132"/>
      <c r="G685" s="180">
        <f t="shared" si="11"/>
        <v>0</v>
      </c>
      <c r="I685" s="32"/>
    </row>
    <row r="686" spans="1:9" s="31" customFormat="1" ht="28.5">
      <c r="A686" s="35" t="s">
        <v>1557</v>
      </c>
      <c r="B686" s="52" t="s">
        <v>680</v>
      </c>
      <c r="C686" s="37"/>
      <c r="D686" s="62" t="s">
        <v>24</v>
      </c>
      <c r="E686" s="63">
        <v>1</v>
      </c>
      <c r="F686" s="132"/>
      <c r="G686" s="180">
        <f t="shared" si="11"/>
        <v>0</v>
      </c>
      <c r="I686" s="32"/>
    </row>
    <row r="687" spans="1:9" s="31" customFormat="1" ht="42.75">
      <c r="A687" s="35" t="s">
        <v>1558</v>
      </c>
      <c r="B687" s="52" t="s">
        <v>681</v>
      </c>
      <c r="C687" s="37"/>
      <c r="D687" s="253"/>
      <c r="E687" s="254"/>
      <c r="F687" s="254"/>
      <c r="G687" s="254"/>
      <c r="I687" s="32"/>
    </row>
    <row r="688" spans="1:9" s="31" customFormat="1" ht="15" customHeight="1">
      <c r="A688" s="35" t="s">
        <v>1559</v>
      </c>
      <c r="B688" s="52" t="s">
        <v>682</v>
      </c>
      <c r="C688" s="37"/>
      <c r="D688" s="228"/>
      <c r="E688" s="229"/>
      <c r="F688" s="229"/>
      <c r="G688" s="229"/>
      <c r="I688" s="32"/>
    </row>
    <row r="689" spans="1:10" s="31" customFormat="1" ht="15" customHeight="1">
      <c r="A689" s="35" t="s">
        <v>1560</v>
      </c>
      <c r="B689" s="52" t="s">
        <v>683</v>
      </c>
      <c r="C689" s="37"/>
      <c r="D689" s="228"/>
      <c r="E689" s="229"/>
      <c r="F689" s="229"/>
      <c r="G689" s="229"/>
      <c r="I689" s="32"/>
    </row>
    <row r="690" spans="1:10" s="31" customFormat="1" ht="28.5">
      <c r="A690" s="35" t="s">
        <v>1561</v>
      </c>
      <c r="B690" s="52" t="s">
        <v>684</v>
      </c>
      <c r="C690" s="37"/>
      <c r="D690" s="228"/>
      <c r="E690" s="229"/>
      <c r="F690" s="229"/>
      <c r="G690" s="229"/>
      <c r="I690" s="32"/>
    </row>
    <row r="691" spans="1:10" s="31" customFormat="1" ht="28.5">
      <c r="A691" s="35" t="s">
        <v>1562</v>
      </c>
      <c r="B691" s="52" t="s">
        <v>685</v>
      </c>
      <c r="C691" s="37"/>
      <c r="D691" s="228"/>
      <c r="E691" s="229"/>
      <c r="F691" s="229"/>
      <c r="G691" s="229"/>
      <c r="I691" s="32"/>
    </row>
    <row r="692" spans="1:10" s="31" customFormat="1" ht="15" customHeight="1">
      <c r="A692" s="35" t="s">
        <v>1563</v>
      </c>
      <c r="B692" s="52" t="s">
        <v>686</v>
      </c>
      <c r="C692" s="37"/>
      <c r="D692" s="228"/>
      <c r="E692" s="229"/>
      <c r="F692" s="229"/>
      <c r="G692" s="229"/>
      <c r="I692" s="32"/>
    </row>
    <row r="693" spans="1:10" s="31" customFormat="1" ht="15" customHeight="1">
      <c r="A693" s="35" t="s">
        <v>1564</v>
      </c>
      <c r="B693" s="52" t="s">
        <v>687</v>
      </c>
      <c r="C693" s="37"/>
      <c r="D693" s="228"/>
      <c r="E693" s="229"/>
      <c r="F693" s="229"/>
      <c r="G693" s="229"/>
      <c r="I693" s="32"/>
    </row>
    <row r="694" spans="1:10" s="31" customFormat="1" ht="28.5">
      <c r="A694" s="35" t="s">
        <v>1565</v>
      </c>
      <c r="B694" s="52" t="s">
        <v>688</v>
      </c>
      <c r="C694" s="37"/>
      <c r="D694" s="228"/>
      <c r="E694" s="229"/>
      <c r="F694" s="229"/>
      <c r="G694" s="229"/>
      <c r="I694" s="32"/>
    </row>
    <row r="695" spans="1:10" s="31" customFormat="1" ht="15" customHeight="1">
      <c r="A695" s="35" t="s">
        <v>1566</v>
      </c>
      <c r="B695" s="52" t="s">
        <v>689</v>
      </c>
      <c r="C695" s="37"/>
      <c r="D695" s="228"/>
      <c r="E695" s="229"/>
      <c r="F695" s="229"/>
      <c r="G695" s="229"/>
      <c r="I695" s="32"/>
    </row>
    <row r="696" spans="1:10" s="31" customFormat="1" ht="15" customHeight="1">
      <c r="A696" s="35" t="s">
        <v>1567</v>
      </c>
      <c r="B696" s="52" t="s">
        <v>690</v>
      </c>
      <c r="C696" s="37"/>
      <c r="D696" s="228"/>
      <c r="E696" s="229"/>
      <c r="F696" s="229"/>
      <c r="G696" s="229"/>
      <c r="I696" s="32"/>
    </row>
    <row r="697" spans="1:10" s="31" customFormat="1" ht="42.75">
      <c r="A697" s="35" t="s">
        <v>1568</v>
      </c>
      <c r="B697" s="52" t="s">
        <v>691</v>
      </c>
      <c r="C697" s="37"/>
      <c r="D697" s="228"/>
      <c r="E697" s="229"/>
      <c r="F697" s="229"/>
      <c r="G697" s="229"/>
      <c r="I697" s="32"/>
    </row>
    <row r="698" spans="1:10" s="31" customFormat="1" ht="43.5" thickBot="1">
      <c r="A698" s="35" t="s">
        <v>1569</v>
      </c>
      <c r="B698" s="52" t="s">
        <v>695</v>
      </c>
      <c r="C698" s="102"/>
      <c r="D698" s="228"/>
      <c r="E698" s="229"/>
      <c r="F698" s="229"/>
      <c r="G698" s="229"/>
      <c r="I698" s="32"/>
    </row>
    <row r="699" spans="1:10" s="31" customFormat="1" ht="35.1" customHeight="1" thickBot="1">
      <c r="A699" s="80"/>
      <c r="B699" s="124"/>
      <c r="C699" s="290"/>
      <c r="D699" s="113" t="s">
        <v>692</v>
      </c>
      <c r="E699" s="113">
        <v>1</v>
      </c>
      <c r="F699" s="114"/>
      <c r="G699" s="184">
        <f>E699*F699</f>
        <v>0</v>
      </c>
      <c r="J699" s="32"/>
    </row>
    <row r="700" spans="1:10" s="31" customFormat="1" ht="60">
      <c r="A700" s="33" t="s">
        <v>130</v>
      </c>
      <c r="B700" s="137" t="s">
        <v>780</v>
      </c>
      <c r="C700" s="291" t="s">
        <v>7</v>
      </c>
      <c r="D700" s="219"/>
      <c r="E700" s="219"/>
      <c r="F700" s="219"/>
      <c r="G700" s="219"/>
      <c r="I700" s="32"/>
    </row>
    <row r="701" spans="1:10" s="31" customFormat="1" ht="39.6" customHeight="1">
      <c r="A701" s="35" t="s">
        <v>987</v>
      </c>
      <c r="B701" s="36" t="s">
        <v>781</v>
      </c>
      <c r="C701" s="37"/>
      <c r="D701" s="220"/>
      <c r="E701" s="220"/>
      <c r="F701" s="220"/>
      <c r="G701" s="220"/>
      <c r="I701" s="32"/>
    </row>
    <row r="702" spans="1:10" s="31" customFormat="1" ht="15" customHeight="1">
      <c r="A702" s="35" t="s">
        <v>1602</v>
      </c>
      <c r="B702" s="38" t="s">
        <v>782</v>
      </c>
      <c r="C702" s="37"/>
      <c r="D702" s="220"/>
      <c r="E702" s="220"/>
      <c r="F702" s="220"/>
      <c r="G702" s="220"/>
      <c r="I702" s="32"/>
    </row>
    <row r="703" spans="1:10" s="31" customFormat="1" ht="15" customHeight="1">
      <c r="A703" s="35" t="s">
        <v>1603</v>
      </c>
      <c r="B703" s="38" t="s">
        <v>783</v>
      </c>
      <c r="C703" s="37"/>
      <c r="D703" s="220"/>
      <c r="E703" s="220"/>
      <c r="F703" s="220"/>
      <c r="G703" s="220"/>
      <c r="I703" s="32"/>
    </row>
    <row r="704" spans="1:10" s="31" customFormat="1" ht="15" customHeight="1">
      <c r="A704" s="35" t="s">
        <v>1604</v>
      </c>
      <c r="B704" s="38" t="s">
        <v>784</v>
      </c>
      <c r="C704" s="37"/>
      <c r="D704" s="220"/>
      <c r="E704" s="220"/>
      <c r="F704" s="220"/>
      <c r="G704" s="220"/>
      <c r="I704" s="32"/>
    </row>
    <row r="705" spans="1:9" s="31" customFormat="1" ht="15" customHeight="1">
      <c r="A705" s="35" t="s">
        <v>1605</v>
      </c>
      <c r="B705" s="38" t="s">
        <v>785</v>
      </c>
      <c r="C705" s="37"/>
      <c r="D705" s="220"/>
      <c r="E705" s="220"/>
      <c r="F705" s="220"/>
      <c r="G705" s="220"/>
      <c r="I705" s="32"/>
    </row>
    <row r="706" spans="1:9" s="31" customFormat="1" ht="28.5">
      <c r="A706" s="35" t="s">
        <v>1606</v>
      </c>
      <c r="B706" s="38" t="s">
        <v>786</v>
      </c>
      <c r="C706" s="37"/>
      <c r="D706" s="220"/>
      <c r="E706" s="220"/>
      <c r="F706" s="220"/>
      <c r="G706" s="220"/>
      <c r="I706" s="32"/>
    </row>
    <row r="707" spans="1:9" s="31" customFormat="1" ht="28.5">
      <c r="A707" s="35" t="s">
        <v>1607</v>
      </c>
      <c r="B707" s="38" t="s">
        <v>787</v>
      </c>
      <c r="C707" s="37"/>
      <c r="D707" s="220"/>
      <c r="E707" s="220"/>
      <c r="F707" s="220"/>
      <c r="G707" s="220"/>
      <c r="I707" s="32"/>
    </row>
    <row r="708" spans="1:9" s="31" customFormat="1" ht="42.75">
      <c r="A708" s="35" t="s">
        <v>1608</v>
      </c>
      <c r="B708" s="38" t="s">
        <v>788</v>
      </c>
      <c r="C708" s="37"/>
      <c r="D708" s="220"/>
      <c r="E708" s="220"/>
      <c r="F708" s="220"/>
      <c r="G708" s="220"/>
      <c r="I708" s="32"/>
    </row>
    <row r="709" spans="1:9" s="31" customFormat="1" ht="28.5">
      <c r="A709" s="35" t="s">
        <v>1609</v>
      </c>
      <c r="B709" s="38" t="s">
        <v>789</v>
      </c>
      <c r="C709" s="37"/>
      <c r="D709" s="220"/>
      <c r="E709" s="220"/>
      <c r="F709" s="220"/>
      <c r="G709" s="220"/>
      <c r="I709" s="32"/>
    </row>
    <row r="710" spans="1:9" s="31" customFormat="1" ht="15" customHeight="1">
      <c r="A710" s="224" t="s">
        <v>1622</v>
      </c>
      <c r="B710" s="38" t="s">
        <v>790</v>
      </c>
      <c r="C710" s="48"/>
      <c r="D710" s="220"/>
      <c r="E710" s="220"/>
      <c r="F710" s="220"/>
      <c r="G710" s="220"/>
      <c r="I710" s="32"/>
    </row>
    <row r="711" spans="1:9" s="31" customFormat="1" ht="15" customHeight="1">
      <c r="A711" s="257"/>
      <c r="B711" s="140" t="s">
        <v>791</v>
      </c>
      <c r="C711" s="48"/>
      <c r="D711" s="220"/>
      <c r="E711" s="220"/>
      <c r="F711" s="220"/>
      <c r="G711" s="220"/>
      <c r="I711" s="32"/>
    </row>
    <row r="712" spans="1:9" s="31" customFormat="1" ht="15" customHeight="1">
      <c r="A712" s="257"/>
      <c r="B712" s="140" t="s">
        <v>792</v>
      </c>
      <c r="C712" s="48"/>
      <c r="D712" s="220"/>
      <c r="E712" s="220"/>
      <c r="F712" s="220"/>
      <c r="G712" s="220"/>
      <c r="I712" s="32"/>
    </row>
    <row r="713" spans="1:9" s="31" customFormat="1" ht="15" customHeight="1">
      <c r="A713" s="225"/>
      <c r="B713" s="141" t="s">
        <v>793</v>
      </c>
      <c r="C713" s="48"/>
      <c r="D713" s="220"/>
      <c r="E713" s="220"/>
      <c r="F713" s="220"/>
      <c r="G713" s="220"/>
      <c r="I713" s="32"/>
    </row>
    <row r="714" spans="1:9" s="31" customFormat="1" ht="15" customHeight="1">
      <c r="A714" s="35" t="s">
        <v>1623</v>
      </c>
      <c r="B714" s="140" t="s">
        <v>794</v>
      </c>
      <c r="C714" s="37"/>
      <c r="D714" s="220"/>
      <c r="E714" s="220"/>
      <c r="F714" s="220"/>
      <c r="G714" s="220"/>
      <c r="I714" s="32"/>
    </row>
    <row r="715" spans="1:9" s="31" customFormat="1" ht="57">
      <c r="A715" s="35" t="s">
        <v>1624</v>
      </c>
      <c r="B715" s="38" t="s">
        <v>795</v>
      </c>
      <c r="C715" s="37"/>
      <c r="D715" s="220"/>
      <c r="E715" s="220"/>
      <c r="F715" s="220"/>
      <c r="G715" s="220"/>
      <c r="I715" s="32"/>
    </row>
    <row r="716" spans="1:9" s="31" customFormat="1" ht="15" customHeight="1">
      <c r="A716" s="35" t="s">
        <v>1625</v>
      </c>
      <c r="B716" s="38" t="s">
        <v>796</v>
      </c>
      <c r="C716" s="37"/>
      <c r="D716" s="220"/>
      <c r="E716" s="220"/>
      <c r="F716" s="220"/>
      <c r="G716" s="220"/>
      <c r="I716" s="32"/>
    </row>
    <row r="717" spans="1:9" s="31" customFormat="1" ht="28.5">
      <c r="A717" s="35" t="s">
        <v>1626</v>
      </c>
      <c r="B717" s="38" t="s">
        <v>797</v>
      </c>
      <c r="C717" s="37"/>
      <c r="D717" s="220"/>
      <c r="E717" s="220"/>
      <c r="F717" s="220"/>
      <c r="G717" s="220"/>
      <c r="I717" s="32"/>
    </row>
    <row r="718" spans="1:9" s="31" customFormat="1" ht="15" customHeight="1">
      <c r="A718" s="35" t="s">
        <v>1627</v>
      </c>
      <c r="B718" s="38" t="s">
        <v>798</v>
      </c>
      <c r="C718" s="37"/>
      <c r="D718" s="220"/>
      <c r="E718" s="220"/>
      <c r="F718" s="220"/>
      <c r="G718" s="220"/>
      <c r="I718" s="32"/>
    </row>
    <row r="719" spans="1:9" s="31" customFormat="1" ht="28.5">
      <c r="A719" s="35" t="s">
        <v>1628</v>
      </c>
      <c r="B719" s="38" t="s">
        <v>799</v>
      </c>
      <c r="C719" s="37"/>
      <c r="D719" s="220"/>
      <c r="E719" s="220"/>
      <c r="F719" s="220"/>
      <c r="G719" s="220"/>
      <c r="I719" s="32"/>
    </row>
    <row r="720" spans="1:9" s="31" customFormat="1" ht="28.5">
      <c r="A720" s="35" t="s">
        <v>1629</v>
      </c>
      <c r="B720" s="38" t="s">
        <v>800</v>
      </c>
      <c r="C720" s="37"/>
      <c r="D720" s="220"/>
      <c r="E720" s="220"/>
      <c r="F720" s="220"/>
      <c r="G720" s="220"/>
      <c r="I720" s="32"/>
    </row>
    <row r="721" spans="1:9" s="31" customFormat="1" ht="57">
      <c r="A721" s="35" t="s">
        <v>1630</v>
      </c>
      <c r="B721" s="38" t="s">
        <v>801</v>
      </c>
      <c r="C721" s="37"/>
      <c r="D721" s="220"/>
      <c r="E721" s="220"/>
      <c r="F721" s="220"/>
      <c r="G721" s="220"/>
      <c r="I721" s="32"/>
    </row>
    <row r="722" spans="1:9" s="31" customFormat="1" ht="15" customHeight="1">
      <c r="A722" s="35" t="s">
        <v>1631</v>
      </c>
      <c r="B722" s="38" t="s">
        <v>802</v>
      </c>
      <c r="C722" s="37"/>
      <c r="D722" s="220"/>
      <c r="E722" s="220"/>
      <c r="F722" s="220"/>
      <c r="G722" s="220"/>
      <c r="I722" s="32"/>
    </row>
    <row r="723" spans="1:9" s="31" customFormat="1" ht="15" customHeight="1">
      <c r="A723" s="35" t="s">
        <v>988</v>
      </c>
      <c r="B723" s="38" t="s">
        <v>803</v>
      </c>
      <c r="C723" s="37"/>
      <c r="D723" s="220"/>
      <c r="E723" s="220"/>
      <c r="F723" s="220"/>
      <c r="G723" s="220"/>
      <c r="I723" s="32"/>
    </row>
    <row r="724" spans="1:9" s="31" customFormat="1" ht="15" customHeight="1">
      <c r="A724" s="35" t="s">
        <v>1610</v>
      </c>
      <c r="B724" s="38" t="s">
        <v>804</v>
      </c>
      <c r="C724" s="37"/>
      <c r="D724" s="220"/>
      <c r="E724" s="220"/>
      <c r="F724" s="220"/>
      <c r="G724" s="220"/>
      <c r="I724" s="32"/>
    </row>
    <row r="725" spans="1:9" s="31" customFormat="1" ht="28.5">
      <c r="A725" s="35" t="s">
        <v>1611</v>
      </c>
      <c r="B725" s="38" t="s">
        <v>805</v>
      </c>
      <c r="C725" s="37"/>
      <c r="D725" s="220"/>
      <c r="E725" s="220"/>
      <c r="F725" s="220"/>
      <c r="G725" s="220"/>
      <c r="I725" s="32"/>
    </row>
    <row r="726" spans="1:9" s="31" customFormat="1" ht="15" customHeight="1">
      <c r="A726" s="35" t="s">
        <v>1612</v>
      </c>
      <c r="B726" s="38" t="s">
        <v>806</v>
      </c>
      <c r="C726" s="37"/>
      <c r="D726" s="220"/>
      <c r="E726" s="220"/>
      <c r="F726" s="220"/>
      <c r="G726" s="220"/>
      <c r="I726" s="32"/>
    </row>
    <row r="727" spans="1:9" s="31" customFormat="1" ht="15" customHeight="1">
      <c r="A727" s="35" t="s">
        <v>1613</v>
      </c>
      <c r="B727" s="38" t="s">
        <v>807</v>
      </c>
      <c r="C727" s="37"/>
      <c r="D727" s="220"/>
      <c r="E727" s="220"/>
      <c r="F727" s="220"/>
      <c r="G727" s="220"/>
      <c r="I727" s="32"/>
    </row>
    <row r="728" spans="1:9" s="31" customFormat="1" ht="15" customHeight="1">
      <c r="A728" s="35" t="s">
        <v>1614</v>
      </c>
      <c r="B728" s="38" t="s">
        <v>808</v>
      </c>
      <c r="C728" s="37"/>
      <c r="D728" s="220"/>
      <c r="E728" s="220"/>
      <c r="F728" s="220"/>
      <c r="G728" s="220"/>
      <c r="I728" s="32"/>
    </row>
    <row r="729" spans="1:9" s="31" customFormat="1" ht="15" customHeight="1">
      <c r="A729" s="35" t="s">
        <v>1615</v>
      </c>
      <c r="B729" s="38" t="s">
        <v>809</v>
      </c>
      <c r="C729" s="37"/>
      <c r="D729" s="220"/>
      <c r="E729" s="220"/>
      <c r="F729" s="220"/>
      <c r="G729" s="220"/>
      <c r="I729" s="32"/>
    </row>
    <row r="730" spans="1:9" s="31" customFormat="1" ht="15" customHeight="1">
      <c r="A730" s="35" t="s">
        <v>1616</v>
      </c>
      <c r="B730" s="38" t="s">
        <v>810</v>
      </c>
      <c r="C730" s="37"/>
      <c r="D730" s="220"/>
      <c r="E730" s="220"/>
      <c r="F730" s="220"/>
      <c r="G730" s="220"/>
      <c r="I730" s="32"/>
    </row>
    <row r="731" spans="1:9" s="31" customFormat="1" ht="15" customHeight="1">
      <c r="A731" s="35" t="s">
        <v>989</v>
      </c>
      <c r="B731" s="38" t="s">
        <v>811</v>
      </c>
      <c r="C731" s="37"/>
      <c r="D731" s="220"/>
      <c r="E731" s="220"/>
      <c r="F731" s="220"/>
      <c r="G731" s="220"/>
      <c r="I731" s="32"/>
    </row>
    <row r="732" spans="1:9" s="31" customFormat="1" ht="15" customHeight="1">
      <c r="A732" s="35" t="s">
        <v>1632</v>
      </c>
      <c r="B732" s="38" t="s">
        <v>812</v>
      </c>
      <c r="C732" s="37"/>
      <c r="D732" s="220"/>
      <c r="E732" s="220"/>
      <c r="F732" s="220"/>
      <c r="G732" s="220"/>
      <c r="I732" s="32"/>
    </row>
    <row r="733" spans="1:9" s="31" customFormat="1" ht="15" customHeight="1">
      <c r="A733" s="35" t="s">
        <v>1633</v>
      </c>
      <c r="B733" s="38" t="s">
        <v>813</v>
      </c>
      <c r="C733" s="37"/>
      <c r="D733" s="220"/>
      <c r="E733" s="220"/>
      <c r="F733" s="220"/>
      <c r="G733" s="220"/>
      <c r="I733" s="32"/>
    </row>
    <row r="734" spans="1:9" s="31" customFormat="1" ht="15" customHeight="1">
      <c r="A734" s="35" t="s">
        <v>1634</v>
      </c>
      <c r="B734" s="38" t="s">
        <v>814</v>
      </c>
      <c r="C734" s="37"/>
      <c r="D734" s="220"/>
      <c r="E734" s="220"/>
      <c r="F734" s="220"/>
      <c r="G734" s="220"/>
      <c r="I734" s="32"/>
    </row>
    <row r="735" spans="1:9" s="31" customFormat="1" ht="28.5">
      <c r="A735" s="35" t="s">
        <v>1635</v>
      </c>
      <c r="B735" s="38" t="s">
        <v>815</v>
      </c>
      <c r="C735" s="37"/>
      <c r="D735" s="220"/>
      <c r="E735" s="220"/>
      <c r="F735" s="220"/>
      <c r="G735" s="220"/>
      <c r="I735" s="32"/>
    </row>
    <row r="736" spans="1:9" s="31" customFormat="1" ht="15" customHeight="1">
      <c r="A736" s="35" t="s">
        <v>1636</v>
      </c>
      <c r="B736" s="38" t="s">
        <v>816</v>
      </c>
      <c r="C736" s="37"/>
      <c r="D736" s="220"/>
      <c r="E736" s="220"/>
      <c r="F736" s="220"/>
      <c r="G736" s="220"/>
      <c r="I736" s="32"/>
    </row>
    <row r="737" spans="1:9" s="31" customFormat="1" ht="15" customHeight="1">
      <c r="A737" s="35" t="s">
        <v>990</v>
      </c>
      <c r="B737" s="38" t="s">
        <v>817</v>
      </c>
      <c r="C737" s="37"/>
      <c r="D737" s="220"/>
      <c r="E737" s="220"/>
      <c r="F737" s="220"/>
      <c r="G737" s="220"/>
      <c r="I737" s="32"/>
    </row>
    <row r="738" spans="1:9" s="31" customFormat="1" ht="15" customHeight="1">
      <c r="A738" s="35" t="s">
        <v>1637</v>
      </c>
      <c r="B738" s="38" t="s">
        <v>818</v>
      </c>
      <c r="C738" s="37"/>
      <c r="D738" s="220"/>
      <c r="E738" s="220"/>
      <c r="F738" s="220"/>
      <c r="G738" s="220"/>
      <c r="I738" s="32"/>
    </row>
    <row r="739" spans="1:9" s="31" customFormat="1" ht="28.5">
      <c r="A739" s="35" t="s">
        <v>1638</v>
      </c>
      <c r="B739" s="38" t="s">
        <v>819</v>
      </c>
      <c r="C739" s="37"/>
      <c r="D739" s="220"/>
      <c r="E739" s="220"/>
      <c r="F739" s="220"/>
      <c r="G739" s="220"/>
      <c r="I739" s="32"/>
    </row>
    <row r="740" spans="1:9" s="31" customFormat="1" ht="15" customHeight="1">
      <c r="A740" s="35" t="s">
        <v>1639</v>
      </c>
      <c r="B740" s="38" t="s">
        <v>820</v>
      </c>
      <c r="C740" s="37"/>
      <c r="D740" s="220"/>
      <c r="E740" s="220"/>
      <c r="F740" s="220"/>
      <c r="G740" s="220"/>
      <c r="I740" s="32"/>
    </row>
    <row r="741" spans="1:9" s="31" customFormat="1" ht="15" customHeight="1">
      <c r="A741" s="35" t="s">
        <v>1640</v>
      </c>
      <c r="B741" s="38" t="s">
        <v>821</v>
      </c>
      <c r="C741" s="37"/>
      <c r="D741" s="220"/>
      <c r="E741" s="220"/>
      <c r="F741" s="220"/>
      <c r="G741" s="220"/>
      <c r="I741" s="32"/>
    </row>
    <row r="742" spans="1:9" s="31" customFormat="1" ht="15" customHeight="1">
      <c r="A742" s="35" t="s">
        <v>1641</v>
      </c>
      <c r="B742" s="38" t="s">
        <v>822</v>
      </c>
      <c r="C742" s="37"/>
      <c r="D742" s="220"/>
      <c r="E742" s="220"/>
      <c r="F742" s="220"/>
      <c r="G742" s="220"/>
      <c r="I742" s="32"/>
    </row>
    <row r="743" spans="1:9" s="31" customFormat="1" ht="15" customHeight="1">
      <c r="A743" s="35" t="s">
        <v>1642</v>
      </c>
      <c r="B743" s="38" t="s">
        <v>823</v>
      </c>
      <c r="C743" s="37"/>
      <c r="D743" s="220"/>
      <c r="E743" s="220"/>
      <c r="F743" s="220"/>
      <c r="G743" s="220"/>
      <c r="I743" s="32"/>
    </row>
    <row r="744" spans="1:9" s="31" customFormat="1" ht="15" customHeight="1">
      <c r="A744" s="35" t="s">
        <v>991</v>
      </c>
      <c r="B744" s="38" t="s">
        <v>824</v>
      </c>
      <c r="C744" s="37"/>
      <c r="D744" s="220"/>
      <c r="E744" s="220"/>
      <c r="F744" s="220"/>
      <c r="G744" s="220"/>
      <c r="I744" s="32"/>
    </row>
    <row r="745" spans="1:9" s="31" customFormat="1" ht="15" customHeight="1">
      <c r="A745" s="35" t="s">
        <v>1643</v>
      </c>
      <c r="B745" s="38" t="s">
        <v>825</v>
      </c>
      <c r="C745" s="37"/>
      <c r="D745" s="220"/>
      <c r="E745" s="220"/>
      <c r="F745" s="220"/>
      <c r="G745" s="220"/>
      <c r="I745" s="32"/>
    </row>
    <row r="746" spans="1:9" s="31" customFormat="1" ht="15" customHeight="1">
      <c r="A746" s="35" t="s">
        <v>1644</v>
      </c>
      <c r="B746" s="38" t="s">
        <v>826</v>
      </c>
      <c r="C746" s="37"/>
      <c r="D746" s="220"/>
      <c r="E746" s="220"/>
      <c r="F746" s="220"/>
      <c r="G746" s="220"/>
      <c r="I746" s="32"/>
    </row>
    <row r="747" spans="1:9" s="31" customFormat="1" ht="28.5">
      <c r="A747" s="35" t="s">
        <v>1645</v>
      </c>
      <c r="B747" s="38" t="s">
        <v>827</v>
      </c>
      <c r="C747" s="37"/>
      <c r="D747" s="220"/>
      <c r="E747" s="220"/>
      <c r="F747" s="220"/>
      <c r="G747" s="220"/>
      <c r="I747" s="32"/>
    </row>
    <row r="748" spans="1:9" s="31" customFormat="1" ht="15" customHeight="1">
      <c r="A748" s="35" t="s">
        <v>1646</v>
      </c>
      <c r="B748" s="38" t="s">
        <v>828</v>
      </c>
      <c r="C748" s="37"/>
      <c r="D748" s="220"/>
      <c r="E748" s="220"/>
      <c r="F748" s="220"/>
      <c r="G748" s="220"/>
      <c r="I748" s="32"/>
    </row>
    <row r="749" spans="1:9" s="31" customFormat="1" ht="15" customHeight="1">
      <c r="A749" s="35" t="s">
        <v>992</v>
      </c>
      <c r="B749" s="38" t="s">
        <v>829</v>
      </c>
      <c r="C749" s="37"/>
      <c r="D749" s="220"/>
      <c r="E749" s="220"/>
      <c r="F749" s="220"/>
      <c r="G749" s="220"/>
      <c r="I749" s="32"/>
    </row>
    <row r="750" spans="1:9" s="31" customFormat="1" ht="28.5">
      <c r="A750" s="35" t="s">
        <v>1647</v>
      </c>
      <c r="B750" s="38" t="s">
        <v>830</v>
      </c>
      <c r="C750" s="37"/>
      <c r="D750" s="220"/>
      <c r="E750" s="220"/>
      <c r="F750" s="220"/>
      <c r="G750" s="220"/>
      <c r="I750" s="32"/>
    </row>
    <row r="751" spans="1:9" s="31" customFormat="1" ht="15" customHeight="1">
      <c r="A751" s="35" t="s">
        <v>1648</v>
      </c>
      <c r="B751" s="38" t="s">
        <v>831</v>
      </c>
      <c r="C751" s="37"/>
      <c r="D751" s="220"/>
      <c r="E751" s="220"/>
      <c r="F751" s="220"/>
      <c r="G751" s="220"/>
      <c r="I751" s="32"/>
    </row>
    <row r="752" spans="1:9" s="31" customFormat="1" ht="15" customHeight="1">
      <c r="A752" s="35" t="s">
        <v>1649</v>
      </c>
      <c r="B752" s="38" t="s">
        <v>832</v>
      </c>
      <c r="C752" s="37"/>
      <c r="D752" s="220"/>
      <c r="E752" s="220"/>
      <c r="F752" s="220"/>
      <c r="G752" s="220"/>
      <c r="I752" s="32"/>
    </row>
    <row r="753" spans="1:10" s="31" customFormat="1" ht="15" customHeight="1">
      <c r="A753" s="35" t="s">
        <v>993</v>
      </c>
      <c r="B753" s="38" t="s">
        <v>833</v>
      </c>
      <c r="C753" s="37"/>
      <c r="D753" s="220"/>
      <c r="E753" s="220"/>
      <c r="F753" s="220"/>
      <c r="G753" s="220"/>
      <c r="I753" s="32"/>
    </row>
    <row r="754" spans="1:10" s="31" customFormat="1" ht="15" customHeight="1">
      <c r="A754" s="35" t="s">
        <v>1650</v>
      </c>
      <c r="B754" s="38" t="s">
        <v>834</v>
      </c>
      <c r="C754" s="37"/>
      <c r="D754" s="220"/>
      <c r="E754" s="220"/>
      <c r="F754" s="220"/>
      <c r="G754" s="220"/>
      <c r="I754" s="32"/>
    </row>
    <row r="755" spans="1:10" s="31" customFormat="1" ht="15" customHeight="1">
      <c r="A755" s="35" t="s">
        <v>1651</v>
      </c>
      <c r="B755" s="38" t="s">
        <v>835</v>
      </c>
      <c r="C755" s="37"/>
      <c r="D755" s="220"/>
      <c r="E755" s="220"/>
      <c r="F755" s="220"/>
      <c r="G755" s="220"/>
      <c r="I755" s="32"/>
    </row>
    <row r="756" spans="1:10" s="31" customFormat="1" ht="15" customHeight="1">
      <c r="A756" s="35" t="s">
        <v>1652</v>
      </c>
      <c r="B756" s="38" t="s">
        <v>836</v>
      </c>
      <c r="C756" s="37"/>
      <c r="D756" s="220"/>
      <c r="E756" s="220"/>
      <c r="F756" s="220"/>
      <c r="G756" s="220"/>
      <c r="I756" s="32"/>
    </row>
    <row r="757" spans="1:10" s="31" customFormat="1" ht="15" customHeight="1">
      <c r="A757" s="35" t="s">
        <v>1653</v>
      </c>
      <c r="B757" s="38" t="s">
        <v>837</v>
      </c>
      <c r="C757" s="37"/>
      <c r="D757" s="220"/>
      <c r="E757" s="220"/>
      <c r="F757" s="220"/>
      <c r="G757" s="220"/>
      <c r="I757" s="32"/>
    </row>
    <row r="758" spans="1:10" s="31" customFormat="1" ht="15" customHeight="1">
      <c r="A758" s="35" t="s">
        <v>1654</v>
      </c>
      <c r="B758" s="38" t="s">
        <v>838</v>
      </c>
      <c r="C758" s="37"/>
      <c r="D758" s="220"/>
      <c r="E758" s="220"/>
      <c r="F758" s="220"/>
      <c r="G758" s="220"/>
      <c r="I758" s="32"/>
    </row>
    <row r="759" spans="1:10" s="31" customFormat="1" ht="15" customHeight="1">
      <c r="A759" s="35" t="s">
        <v>1655</v>
      </c>
      <c r="B759" s="38" t="s">
        <v>839</v>
      </c>
      <c r="C759" s="37"/>
      <c r="D759" s="220"/>
      <c r="E759" s="220"/>
      <c r="F759" s="220"/>
      <c r="G759" s="220"/>
      <c r="I759" s="32"/>
    </row>
    <row r="760" spans="1:10" s="31" customFormat="1" ht="29.25" thickBot="1">
      <c r="A760" s="35" t="s">
        <v>1656</v>
      </c>
      <c r="B760" s="38" t="s">
        <v>840</v>
      </c>
      <c r="C760" s="102"/>
      <c r="D760" s="242"/>
      <c r="E760" s="242"/>
      <c r="F760" s="242"/>
      <c r="G760" s="242"/>
      <c r="I760" s="32"/>
    </row>
    <row r="761" spans="1:10" s="31" customFormat="1" ht="35.1" customHeight="1" thickBot="1">
      <c r="A761" s="80"/>
      <c r="B761" s="138"/>
      <c r="C761" s="139"/>
      <c r="D761" s="112" t="s">
        <v>24</v>
      </c>
      <c r="E761" s="113">
        <v>1</v>
      </c>
      <c r="F761" s="114"/>
      <c r="G761" s="184">
        <f>E761*F761</f>
        <v>0</v>
      </c>
      <c r="J761" s="32"/>
    </row>
    <row r="762" spans="1:10" s="31" customFormat="1" ht="60.75" thickBot="1">
      <c r="A762" s="80" t="s">
        <v>131</v>
      </c>
      <c r="B762" s="81" t="s">
        <v>349</v>
      </c>
      <c r="C762" s="77" t="s">
        <v>7</v>
      </c>
      <c r="D762" s="219"/>
      <c r="E762" s="219"/>
      <c r="F762" s="219"/>
      <c r="G762" s="219"/>
      <c r="I762" s="32"/>
    </row>
    <row r="763" spans="1:10" s="31" customFormat="1" ht="39.6" customHeight="1">
      <c r="A763" s="78" t="s">
        <v>1657</v>
      </c>
      <c r="B763" s="79" t="s">
        <v>350</v>
      </c>
      <c r="C763" s="76"/>
      <c r="D763" s="220"/>
      <c r="E763" s="220"/>
      <c r="F763" s="220"/>
      <c r="G763" s="220"/>
      <c r="I763" s="32"/>
    </row>
    <row r="764" spans="1:10" s="31" customFormat="1" ht="15" customHeight="1">
      <c r="A764" s="175" t="s">
        <v>1658</v>
      </c>
      <c r="B764" s="38" t="s">
        <v>351</v>
      </c>
      <c r="C764" s="37"/>
      <c r="D764" s="220"/>
      <c r="E764" s="220"/>
      <c r="F764" s="220"/>
      <c r="G764" s="220"/>
      <c r="I764" s="32"/>
    </row>
    <row r="765" spans="1:10" s="31" customFormat="1" ht="28.5">
      <c r="A765" s="175" t="s">
        <v>1659</v>
      </c>
      <c r="B765" s="38" t="s">
        <v>352</v>
      </c>
      <c r="C765" s="37"/>
      <c r="D765" s="220"/>
      <c r="E765" s="220"/>
      <c r="F765" s="220"/>
      <c r="G765" s="220"/>
      <c r="I765" s="32"/>
    </row>
    <row r="766" spans="1:10" s="31" customFormat="1" ht="42.75">
      <c r="A766" s="175" t="s">
        <v>1660</v>
      </c>
      <c r="B766" s="38" t="s">
        <v>353</v>
      </c>
      <c r="C766" s="37"/>
      <c r="D766" s="220"/>
      <c r="E766" s="220"/>
      <c r="F766" s="220"/>
      <c r="G766" s="220"/>
      <c r="I766" s="32"/>
    </row>
    <row r="767" spans="1:10" s="31" customFormat="1" ht="28.5">
      <c r="A767" s="175" t="s">
        <v>1661</v>
      </c>
      <c r="B767" s="38" t="s">
        <v>354</v>
      </c>
      <c r="C767" s="37"/>
      <c r="D767" s="220"/>
      <c r="E767" s="220"/>
      <c r="F767" s="220"/>
      <c r="G767" s="220"/>
      <c r="I767" s="32"/>
    </row>
    <row r="768" spans="1:10" s="31" customFormat="1" ht="28.5">
      <c r="A768" s="175" t="s">
        <v>1662</v>
      </c>
      <c r="B768" s="38" t="s">
        <v>355</v>
      </c>
      <c r="C768" s="37"/>
      <c r="D768" s="220"/>
      <c r="E768" s="220"/>
      <c r="F768" s="220"/>
      <c r="G768" s="220"/>
      <c r="I768" s="32"/>
    </row>
    <row r="769" spans="1:9" s="31" customFormat="1" ht="28.5">
      <c r="A769" s="175" t="s">
        <v>1663</v>
      </c>
      <c r="B769" s="38" t="s">
        <v>356</v>
      </c>
      <c r="C769" s="37"/>
      <c r="D769" s="220"/>
      <c r="E769" s="220"/>
      <c r="F769" s="220"/>
      <c r="G769" s="220"/>
      <c r="I769" s="32"/>
    </row>
    <row r="770" spans="1:9" s="31" customFormat="1" ht="15" customHeight="1">
      <c r="A770" s="175" t="s">
        <v>1664</v>
      </c>
      <c r="B770" s="38" t="s">
        <v>141</v>
      </c>
      <c r="C770" s="37"/>
      <c r="D770" s="220"/>
      <c r="E770" s="220"/>
      <c r="F770" s="220"/>
      <c r="G770" s="220"/>
      <c r="I770" s="32"/>
    </row>
    <row r="771" spans="1:9" s="31" customFormat="1" ht="42.75">
      <c r="A771" s="175" t="s">
        <v>1665</v>
      </c>
      <c r="B771" s="38" t="s">
        <v>357</v>
      </c>
      <c r="C771" s="37"/>
      <c r="D771" s="220"/>
      <c r="E771" s="220"/>
      <c r="F771" s="220"/>
      <c r="G771" s="220"/>
      <c r="I771" s="32"/>
    </row>
    <row r="772" spans="1:9" s="31" customFormat="1" ht="28.5">
      <c r="A772" s="175" t="s">
        <v>1666</v>
      </c>
      <c r="B772" s="38" t="s">
        <v>358</v>
      </c>
      <c r="C772" s="37"/>
      <c r="D772" s="220"/>
      <c r="E772" s="220"/>
      <c r="F772" s="220"/>
      <c r="G772" s="220"/>
      <c r="I772" s="32"/>
    </row>
    <row r="773" spans="1:9" s="31" customFormat="1" ht="57">
      <c r="A773" s="175" t="s">
        <v>1667</v>
      </c>
      <c r="B773" s="38" t="s">
        <v>359</v>
      </c>
      <c r="C773" s="37"/>
      <c r="D773" s="220"/>
      <c r="E773" s="220"/>
      <c r="F773" s="220"/>
      <c r="G773" s="220"/>
      <c r="I773" s="32"/>
    </row>
    <row r="774" spans="1:9" s="31" customFormat="1" ht="42.75">
      <c r="A774" s="175" t="s">
        <v>1668</v>
      </c>
      <c r="B774" s="38" t="s">
        <v>360</v>
      </c>
      <c r="C774" s="37"/>
      <c r="D774" s="220"/>
      <c r="E774" s="220"/>
      <c r="F774" s="220"/>
      <c r="G774" s="220"/>
      <c r="I774" s="32"/>
    </row>
    <row r="775" spans="1:9" s="31" customFormat="1" ht="28.5">
      <c r="A775" s="175" t="s">
        <v>1669</v>
      </c>
      <c r="B775" s="38" t="s">
        <v>361</v>
      </c>
      <c r="C775" s="37"/>
      <c r="D775" s="220"/>
      <c r="E775" s="220"/>
      <c r="F775" s="220"/>
      <c r="G775" s="220"/>
      <c r="I775" s="32"/>
    </row>
    <row r="776" spans="1:9" s="31" customFormat="1" ht="15" customHeight="1">
      <c r="A776" s="175" t="s">
        <v>1670</v>
      </c>
      <c r="B776" s="38" t="s">
        <v>362</v>
      </c>
      <c r="C776" s="37"/>
      <c r="D776" s="220"/>
      <c r="E776" s="220"/>
      <c r="F776" s="220"/>
      <c r="G776" s="220"/>
      <c r="I776" s="32"/>
    </row>
    <row r="777" spans="1:9" s="31" customFormat="1" ht="57">
      <c r="A777" s="175" t="s">
        <v>1671</v>
      </c>
      <c r="B777" s="38" t="s">
        <v>377</v>
      </c>
      <c r="C777" s="37"/>
      <c r="D777" s="220"/>
      <c r="E777" s="220"/>
      <c r="F777" s="220"/>
      <c r="G777" s="220"/>
      <c r="I777" s="32"/>
    </row>
    <row r="778" spans="1:9" s="31" customFormat="1" ht="28.5">
      <c r="A778" s="175" t="s">
        <v>1672</v>
      </c>
      <c r="B778" s="38" t="s">
        <v>363</v>
      </c>
      <c r="C778" s="37"/>
      <c r="D778" s="220"/>
      <c r="E778" s="220"/>
      <c r="F778" s="220"/>
      <c r="G778" s="220"/>
      <c r="I778" s="32"/>
    </row>
    <row r="779" spans="1:9" s="31" customFormat="1" ht="57">
      <c r="A779" s="175" t="s">
        <v>1673</v>
      </c>
      <c r="B779" s="38" t="s">
        <v>364</v>
      </c>
      <c r="C779" s="37"/>
      <c r="D779" s="220"/>
      <c r="E779" s="220"/>
      <c r="F779" s="220"/>
      <c r="G779" s="220"/>
      <c r="I779" s="32"/>
    </row>
    <row r="780" spans="1:9" s="31" customFormat="1" ht="15" customHeight="1">
      <c r="A780" s="175" t="s">
        <v>1674</v>
      </c>
      <c r="B780" s="38" t="s">
        <v>365</v>
      </c>
      <c r="C780" s="37"/>
      <c r="D780" s="220"/>
      <c r="E780" s="220"/>
      <c r="F780" s="220"/>
      <c r="G780" s="220"/>
      <c r="I780" s="32"/>
    </row>
    <row r="781" spans="1:9" s="31" customFormat="1" ht="28.5">
      <c r="A781" s="175" t="s">
        <v>1675</v>
      </c>
      <c r="B781" s="38" t="s">
        <v>366</v>
      </c>
      <c r="C781" s="37"/>
      <c r="D781" s="220"/>
      <c r="E781" s="220"/>
      <c r="F781" s="220"/>
      <c r="G781" s="220"/>
      <c r="I781" s="32"/>
    </row>
    <row r="782" spans="1:9" s="31" customFormat="1" ht="28.5">
      <c r="A782" s="175" t="s">
        <v>1676</v>
      </c>
      <c r="B782" s="38" t="s">
        <v>367</v>
      </c>
      <c r="C782" s="37"/>
      <c r="D782" s="220"/>
      <c r="E782" s="220"/>
      <c r="F782" s="220"/>
      <c r="G782" s="220"/>
      <c r="I782" s="32"/>
    </row>
    <row r="783" spans="1:9" s="31" customFormat="1" ht="42.75">
      <c r="A783" s="175" t="s">
        <v>1677</v>
      </c>
      <c r="B783" s="38" t="s">
        <v>368</v>
      </c>
      <c r="C783" s="37"/>
      <c r="D783" s="220"/>
      <c r="E783" s="220"/>
      <c r="F783" s="220"/>
      <c r="G783" s="220"/>
      <c r="I783" s="32"/>
    </row>
    <row r="784" spans="1:9" s="31" customFormat="1" ht="57">
      <c r="A784" s="175" t="s">
        <v>1678</v>
      </c>
      <c r="B784" s="38" t="s">
        <v>369</v>
      </c>
      <c r="C784" s="37"/>
      <c r="D784" s="220"/>
      <c r="E784" s="220"/>
      <c r="F784" s="220"/>
      <c r="G784" s="220"/>
      <c r="I784" s="32"/>
    </row>
    <row r="785" spans="1:11" s="31" customFormat="1" ht="28.5">
      <c r="A785" s="175" t="s">
        <v>1679</v>
      </c>
      <c r="B785" s="38" t="s">
        <v>370</v>
      </c>
      <c r="C785" s="37"/>
      <c r="D785" s="220"/>
      <c r="E785" s="220"/>
      <c r="F785" s="220"/>
      <c r="G785" s="220"/>
      <c r="I785" s="32"/>
    </row>
    <row r="786" spans="1:11" s="31" customFormat="1" ht="15" customHeight="1">
      <c r="A786" s="175" t="s">
        <v>1680</v>
      </c>
      <c r="B786" s="38" t="s">
        <v>371</v>
      </c>
      <c r="C786" s="37"/>
      <c r="D786" s="220"/>
      <c r="E786" s="220"/>
      <c r="F786" s="220"/>
      <c r="G786" s="220"/>
      <c r="I786" s="32"/>
    </row>
    <row r="787" spans="1:11" s="31" customFormat="1" ht="28.5">
      <c r="A787" s="175" t="s">
        <v>1681</v>
      </c>
      <c r="B787" s="38" t="s">
        <v>372</v>
      </c>
      <c r="C787" s="37"/>
      <c r="D787" s="220"/>
      <c r="E787" s="220"/>
      <c r="F787" s="220"/>
      <c r="G787" s="220"/>
      <c r="I787" s="32"/>
    </row>
    <row r="788" spans="1:11" s="31" customFormat="1" ht="15" customHeight="1">
      <c r="A788" s="175" t="s">
        <v>1682</v>
      </c>
      <c r="B788" s="38" t="s">
        <v>373</v>
      </c>
      <c r="C788" s="37"/>
      <c r="D788" s="220"/>
      <c r="E788" s="220"/>
      <c r="F788" s="220"/>
      <c r="G788" s="220"/>
      <c r="I788" s="32"/>
    </row>
    <row r="789" spans="1:11" s="31" customFormat="1" ht="15" customHeight="1">
      <c r="A789" s="175" t="s">
        <v>1683</v>
      </c>
      <c r="B789" s="38" t="s">
        <v>374</v>
      </c>
      <c r="C789" s="37"/>
      <c r="D789" s="220"/>
      <c r="E789" s="220"/>
      <c r="F789" s="220"/>
      <c r="G789" s="220"/>
      <c r="I789" s="32"/>
    </row>
    <row r="790" spans="1:11" s="31" customFormat="1" ht="29.25" thickBot="1">
      <c r="A790" s="175" t="s">
        <v>1684</v>
      </c>
      <c r="B790" s="38" t="s">
        <v>375</v>
      </c>
      <c r="C790" s="102"/>
      <c r="D790" s="242"/>
      <c r="E790" s="242"/>
      <c r="F790" s="242"/>
      <c r="G790" s="242"/>
      <c r="I790" s="32"/>
    </row>
    <row r="791" spans="1:11" s="31" customFormat="1" ht="35.1" customHeight="1" thickBot="1">
      <c r="A791" s="80"/>
      <c r="B791" s="138"/>
      <c r="C791" s="139"/>
      <c r="D791" s="118" t="s">
        <v>24</v>
      </c>
      <c r="E791" s="119">
        <v>1</v>
      </c>
      <c r="F791" s="120"/>
      <c r="G791" s="182">
        <f>E791*F791</f>
        <v>0</v>
      </c>
      <c r="J791" s="32"/>
    </row>
    <row r="792" spans="1:11" s="31" customFormat="1" ht="77.25" customHeight="1" thickBot="1">
      <c r="A792" s="80" t="s">
        <v>132</v>
      </c>
      <c r="B792" s="81" t="s">
        <v>865</v>
      </c>
      <c r="C792" s="92" t="s">
        <v>7</v>
      </c>
      <c r="D792" s="260"/>
      <c r="E792" s="261"/>
      <c r="F792" s="261"/>
      <c r="G792" s="262"/>
      <c r="J792" s="32"/>
    </row>
    <row r="793" spans="1:11" s="31" customFormat="1" ht="28.5" customHeight="1">
      <c r="A793" s="78" t="s">
        <v>1570</v>
      </c>
      <c r="B793" s="140" t="s">
        <v>1020</v>
      </c>
      <c r="C793" s="93"/>
      <c r="D793" s="62" t="s">
        <v>24</v>
      </c>
      <c r="E793" s="63">
        <v>2</v>
      </c>
      <c r="F793" s="146"/>
      <c r="G793" s="180">
        <f t="shared" ref="G793:G798" si="12">E793*F793</f>
        <v>0</v>
      </c>
      <c r="J793" s="32"/>
    </row>
    <row r="794" spans="1:11" s="31" customFormat="1" ht="15" customHeight="1">
      <c r="A794" s="35" t="s">
        <v>1685</v>
      </c>
      <c r="B794" s="9" t="s">
        <v>859</v>
      </c>
      <c r="C794" s="94"/>
      <c r="D794" s="253"/>
      <c r="E794" s="254"/>
      <c r="F794" s="254"/>
      <c r="G794" s="258"/>
      <c r="J794" s="32"/>
    </row>
    <row r="795" spans="1:11" ht="15" customHeight="1">
      <c r="A795" s="35" t="s">
        <v>1686</v>
      </c>
      <c r="B795" s="9" t="s">
        <v>1021</v>
      </c>
      <c r="C795" s="94"/>
      <c r="D795" s="228"/>
      <c r="E795" s="229"/>
      <c r="F795" s="229"/>
      <c r="G795" s="230"/>
      <c r="H795" s="25"/>
      <c r="I795" s="5"/>
      <c r="K795" s="26"/>
    </row>
    <row r="796" spans="1:11" ht="15" customHeight="1">
      <c r="A796" s="35" t="s">
        <v>1687</v>
      </c>
      <c r="B796" s="9" t="s">
        <v>860</v>
      </c>
      <c r="C796" s="94"/>
      <c r="D796" s="228"/>
      <c r="E796" s="229"/>
      <c r="F796" s="229"/>
      <c r="G796" s="230"/>
      <c r="H796" s="25"/>
      <c r="I796" s="5"/>
      <c r="K796" s="26"/>
    </row>
    <row r="797" spans="1:11" ht="15" customHeight="1">
      <c r="A797" s="35" t="s">
        <v>1688</v>
      </c>
      <c r="B797" s="9" t="s">
        <v>1022</v>
      </c>
      <c r="C797" s="94"/>
      <c r="D797" s="255"/>
      <c r="E797" s="256"/>
      <c r="F797" s="256"/>
      <c r="G797" s="259"/>
      <c r="H797" s="25"/>
      <c r="I797" s="5"/>
      <c r="K797" s="26"/>
    </row>
    <row r="798" spans="1:11" s="31" customFormat="1" ht="31.5" customHeight="1">
      <c r="A798" s="35" t="s">
        <v>1689</v>
      </c>
      <c r="B798" s="9" t="s">
        <v>861</v>
      </c>
      <c r="C798" s="94"/>
      <c r="D798" s="62" t="s">
        <v>24</v>
      </c>
      <c r="E798" s="63">
        <v>1</v>
      </c>
      <c r="F798" s="146"/>
      <c r="G798" s="180">
        <f t="shared" si="12"/>
        <v>0</v>
      </c>
      <c r="J798" s="32"/>
    </row>
    <row r="799" spans="1:11" s="31" customFormat="1" ht="15" customHeight="1">
      <c r="A799" s="35" t="s">
        <v>1690</v>
      </c>
      <c r="B799" s="9" t="s">
        <v>862</v>
      </c>
      <c r="C799" s="37"/>
      <c r="D799" s="95"/>
      <c r="E799" s="96"/>
      <c r="F799" s="96"/>
      <c r="G799" s="185"/>
      <c r="J799" s="32"/>
    </row>
    <row r="800" spans="1:11" ht="15" customHeight="1">
      <c r="A800" s="35" t="s">
        <v>1691</v>
      </c>
      <c r="B800" s="9" t="s">
        <v>863</v>
      </c>
      <c r="C800" s="37"/>
      <c r="D800" s="95"/>
      <c r="E800" s="96"/>
      <c r="F800" s="96"/>
      <c r="G800" s="185"/>
      <c r="H800" s="25"/>
      <c r="I800" s="5"/>
      <c r="K800" s="26"/>
    </row>
    <row r="801" spans="1:11" ht="15.75" customHeight="1" thickBot="1">
      <c r="A801" s="35" t="s">
        <v>1692</v>
      </c>
      <c r="B801" s="9" t="s">
        <v>864</v>
      </c>
      <c r="C801" s="102"/>
      <c r="D801" s="144"/>
      <c r="E801" s="145"/>
      <c r="F801" s="145"/>
      <c r="G801" s="186"/>
      <c r="H801" s="25"/>
      <c r="I801" s="5"/>
      <c r="K801" s="26"/>
    </row>
    <row r="802" spans="1:11" ht="34.5" customHeight="1" thickBot="1">
      <c r="A802" s="143"/>
      <c r="B802" s="138"/>
      <c r="C802" s="139"/>
      <c r="D802" s="112" t="s">
        <v>24</v>
      </c>
      <c r="E802" s="113">
        <v>3</v>
      </c>
      <c r="F802" s="114"/>
      <c r="G802" s="184">
        <f>E802*F802</f>
        <v>0</v>
      </c>
    </row>
    <row r="803" spans="1:11" s="31" customFormat="1" ht="65.25" customHeight="1" thickBot="1">
      <c r="A803" s="80" t="s">
        <v>133</v>
      </c>
      <c r="B803" s="81" t="s">
        <v>877</v>
      </c>
      <c r="C803" s="77" t="s">
        <v>7</v>
      </c>
      <c r="D803" s="205"/>
      <c r="E803" s="205"/>
      <c r="F803" s="205"/>
      <c r="G803" s="206"/>
      <c r="J803" s="32"/>
    </row>
    <row r="804" spans="1:11" s="31" customFormat="1" ht="16.5" customHeight="1">
      <c r="A804" s="78" t="s">
        <v>1571</v>
      </c>
      <c r="B804" s="148" t="s">
        <v>873</v>
      </c>
      <c r="C804" s="147"/>
      <c r="D804" s="207"/>
      <c r="E804" s="205"/>
      <c r="F804" s="205"/>
      <c r="G804" s="206"/>
      <c r="J804" s="32"/>
    </row>
    <row r="805" spans="1:11" s="31" customFormat="1" ht="15.75" customHeight="1">
      <c r="A805" s="175" t="s">
        <v>1693</v>
      </c>
      <c r="B805" s="10" t="s">
        <v>870</v>
      </c>
      <c r="C805" s="48"/>
      <c r="D805" s="207"/>
      <c r="E805" s="205"/>
      <c r="F805" s="205"/>
      <c r="G805" s="206"/>
      <c r="J805" s="32"/>
    </row>
    <row r="806" spans="1:11" ht="15.75" customHeight="1">
      <c r="A806" s="175" t="s">
        <v>1694</v>
      </c>
      <c r="B806" s="10" t="s">
        <v>871</v>
      </c>
      <c r="C806" s="48"/>
      <c r="D806" s="207"/>
      <c r="E806" s="205"/>
      <c r="F806" s="205"/>
      <c r="G806" s="206"/>
      <c r="H806" s="25"/>
      <c r="I806" s="5"/>
      <c r="K806" s="26"/>
    </row>
    <row r="807" spans="1:11" ht="28.5">
      <c r="A807" s="175" t="s">
        <v>1695</v>
      </c>
      <c r="B807" s="10" t="s">
        <v>897</v>
      </c>
      <c r="C807" s="48"/>
      <c r="D807" s="207"/>
      <c r="E807" s="205"/>
      <c r="F807" s="205"/>
      <c r="G807" s="206"/>
      <c r="H807" s="25"/>
      <c r="I807" s="5"/>
      <c r="K807" s="26"/>
    </row>
    <row r="808" spans="1:11" ht="33" customHeight="1">
      <c r="A808" s="175" t="s">
        <v>1696</v>
      </c>
      <c r="B808" s="10" t="s">
        <v>872</v>
      </c>
      <c r="C808" s="48"/>
      <c r="D808" s="207"/>
      <c r="E808" s="205"/>
      <c r="F808" s="205"/>
      <c r="G808" s="206"/>
      <c r="H808" s="25"/>
      <c r="I808" s="5"/>
      <c r="K808" s="26"/>
    </row>
    <row r="809" spans="1:11" s="31" customFormat="1" ht="86.25" thickBot="1">
      <c r="A809" s="175" t="s">
        <v>1697</v>
      </c>
      <c r="B809" s="53" t="s">
        <v>898</v>
      </c>
      <c r="C809" s="149"/>
      <c r="D809" s="207"/>
      <c r="E809" s="205"/>
      <c r="F809" s="205"/>
      <c r="G809" s="206"/>
      <c r="J809" s="32"/>
    </row>
    <row r="810" spans="1:11" ht="34.5" customHeight="1" thickBot="1">
      <c r="A810" s="142"/>
      <c r="B810" s="110"/>
      <c r="C810" s="111"/>
      <c r="D810" s="112" t="s">
        <v>24</v>
      </c>
      <c r="E810" s="113">
        <v>6</v>
      </c>
      <c r="F810" s="114"/>
      <c r="G810" s="184">
        <f>E810*F810</f>
        <v>0</v>
      </c>
    </row>
    <row r="811" spans="1:11" s="31" customFormat="1" ht="72" customHeight="1" thickBot="1">
      <c r="A811" s="127" t="s">
        <v>134</v>
      </c>
      <c r="B811" s="81" t="s">
        <v>889</v>
      </c>
      <c r="C811" s="77" t="s">
        <v>7</v>
      </c>
      <c r="D811" s="263"/>
      <c r="E811" s="263"/>
      <c r="F811" s="263"/>
      <c r="G811" s="263"/>
      <c r="J811" s="32"/>
    </row>
    <row r="812" spans="1:11" s="31" customFormat="1" ht="30.75" customHeight="1">
      <c r="A812" s="78" t="s">
        <v>1698</v>
      </c>
      <c r="B812" s="151" t="s">
        <v>878</v>
      </c>
      <c r="C812" s="150"/>
      <c r="D812" s="264"/>
      <c r="E812" s="264"/>
      <c r="F812" s="264"/>
      <c r="G812" s="264"/>
      <c r="J812" s="32"/>
    </row>
    <row r="813" spans="1:11" ht="15.75" customHeight="1">
      <c r="A813" s="175" t="s">
        <v>1698</v>
      </c>
      <c r="B813" s="10" t="s">
        <v>888</v>
      </c>
      <c r="C813" s="69"/>
      <c r="D813" s="97" t="s">
        <v>24</v>
      </c>
      <c r="E813" s="98">
        <v>1</v>
      </c>
      <c r="F813" s="99"/>
      <c r="G813" s="180">
        <f t="shared" ref="G813:G823" si="13">E813*F813</f>
        <v>0</v>
      </c>
      <c r="H813" s="25"/>
      <c r="I813" s="5"/>
      <c r="K813" s="26"/>
    </row>
    <row r="814" spans="1:11" ht="15.75" customHeight="1">
      <c r="A814" s="175" t="s">
        <v>1698</v>
      </c>
      <c r="B814" s="10" t="s">
        <v>879</v>
      </c>
      <c r="C814" s="69"/>
      <c r="D814" s="97" t="s">
        <v>24</v>
      </c>
      <c r="E814" s="98">
        <v>3</v>
      </c>
      <c r="F814" s="99"/>
      <c r="G814" s="180">
        <f t="shared" si="13"/>
        <v>0</v>
      </c>
      <c r="H814" s="25"/>
      <c r="I814" s="5"/>
      <c r="K814" s="26"/>
    </row>
    <row r="815" spans="1:11">
      <c r="A815" s="175" t="s">
        <v>1698</v>
      </c>
      <c r="B815" s="11" t="s">
        <v>880</v>
      </c>
      <c r="C815" s="69"/>
      <c r="D815" s="97" t="s">
        <v>24</v>
      </c>
      <c r="E815" s="98">
        <v>2</v>
      </c>
      <c r="F815" s="99"/>
      <c r="G815" s="180">
        <f t="shared" si="13"/>
        <v>0</v>
      </c>
      <c r="H815" s="25"/>
      <c r="I815" s="5"/>
      <c r="K815" s="26"/>
    </row>
    <row r="816" spans="1:11" s="31" customFormat="1">
      <c r="A816" s="175" t="s">
        <v>1698</v>
      </c>
      <c r="B816" s="11" t="s">
        <v>881</v>
      </c>
      <c r="C816" s="69"/>
      <c r="D816" s="97" t="s">
        <v>24</v>
      </c>
      <c r="E816" s="98">
        <v>2</v>
      </c>
      <c r="F816" s="99"/>
      <c r="G816" s="180">
        <f t="shared" si="13"/>
        <v>0</v>
      </c>
      <c r="J816" s="32"/>
    </row>
    <row r="817" spans="1:15" s="31" customFormat="1" ht="16.5" customHeight="1">
      <c r="A817" s="175" t="s">
        <v>1698</v>
      </c>
      <c r="B817" s="11" t="s">
        <v>882</v>
      </c>
      <c r="C817" s="69"/>
      <c r="D817" s="97" t="s">
        <v>24</v>
      </c>
      <c r="E817" s="98">
        <v>1</v>
      </c>
      <c r="F817" s="99"/>
      <c r="G817" s="180">
        <f t="shared" si="13"/>
        <v>0</v>
      </c>
      <c r="J817" s="32"/>
    </row>
    <row r="818" spans="1:15" s="31" customFormat="1" ht="15.75" customHeight="1">
      <c r="A818" s="175" t="s">
        <v>1698</v>
      </c>
      <c r="B818" s="12" t="s">
        <v>883</v>
      </c>
      <c r="C818" s="69"/>
      <c r="D818" s="97" t="s">
        <v>24</v>
      </c>
      <c r="E818" s="98">
        <v>1</v>
      </c>
      <c r="F818" s="99"/>
      <c r="G818" s="180">
        <f t="shared" si="13"/>
        <v>0</v>
      </c>
      <c r="J818" s="32"/>
    </row>
    <row r="819" spans="1:15" ht="15.75" customHeight="1">
      <c r="A819" s="175" t="s">
        <v>1698</v>
      </c>
      <c r="B819" s="11" t="s">
        <v>884</v>
      </c>
      <c r="C819" s="69"/>
      <c r="D819" s="97" t="s">
        <v>24</v>
      </c>
      <c r="E819" s="98">
        <v>2</v>
      </c>
      <c r="F819" s="99"/>
      <c r="G819" s="180">
        <f t="shared" si="13"/>
        <v>0</v>
      </c>
      <c r="H819" s="25"/>
      <c r="I819" s="5"/>
      <c r="K819" s="26"/>
    </row>
    <row r="820" spans="1:15" ht="15.75" customHeight="1">
      <c r="A820" s="175" t="s">
        <v>1698</v>
      </c>
      <c r="B820" s="11" t="s">
        <v>885</v>
      </c>
      <c r="C820" s="69"/>
      <c r="D820" s="97" t="s">
        <v>24</v>
      </c>
      <c r="E820" s="98">
        <v>1</v>
      </c>
      <c r="F820" s="99"/>
      <c r="G820" s="180">
        <f t="shared" si="13"/>
        <v>0</v>
      </c>
      <c r="H820" s="25"/>
      <c r="I820" s="5"/>
      <c r="K820" s="26"/>
    </row>
    <row r="821" spans="1:15">
      <c r="A821" s="175" t="s">
        <v>1698</v>
      </c>
      <c r="B821" s="11" t="s">
        <v>886</v>
      </c>
      <c r="C821" s="69"/>
      <c r="D821" s="97" t="s">
        <v>24</v>
      </c>
      <c r="E821" s="98">
        <v>2</v>
      </c>
      <c r="F821" s="99"/>
      <c r="G821" s="180">
        <f t="shared" si="13"/>
        <v>0</v>
      </c>
      <c r="H821" s="25"/>
      <c r="I821" s="5"/>
      <c r="K821" s="26"/>
    </row>
    <row r="822" spans="1:15" s="31" customFormat="1" ht="15" thickBot="1">
      <c r="A822" s="101" t="s">
        <v>1699</v>
      </c>
      <c r="B822" s="152" t="s">
        <v>887</v>
      </c>
      <c r="C822" s="153"/>
      <c r="D822" s="64" t="s">
        <v>24</v>
      </c>
      <c r="E822" s="65">
        <v>1</v>
      </c>
      <c r="F822" s="66"/>
      <c r="G822" s="181">
        <f t="shared" si="13"/>
        <v>0</v>
      </c>
      <c r="J822" s="32"/>
    </row>
    <row r="823" spans="1:15" ht="34.5" customHeight="1" thickBot="1">
      <c r="A823" s="177"/>
      <c r="B823" s="110"/>
      <c r="C823" s="111"/>
      <c r="D823" s="112" t="s">
        <v>24</v>
      </c>
      <c r="E823" s="113">
        <v>3</v>
      </c>
      <c r="F823" s="114"/>
      <c r="G823" s="184">
        <f t="shared" si="13"/>
        <v>0</v>
      </c>
    </row>
    <row r="824" spans="1:15" ht="72" customHeight="1" thickBot="1">
      <c r="A824" s="127" t="s">
        <v>135</v>
      </c>
      <c r="B824" s="81" t="s">
        <v>890</v>
      </c>
      <c r="C824" s="77" t="s">
        <v>7</v>
      </c>
      <c r="D824" s="267"/>
      <c r="E824" s="267"/>
      <c r="F824" s="267"/>
      <c r="G824" s="268"/>
    </row>
    <row r="825" spans="1:15" ht="34.5" customHeight="1">
      <c r="A825" s="78" t="s">
        <v>1700</v>
      </c>
      <c r="B825" s="8" t="s">
        <v>900</v>
      </c>
      <c r="C825" s="150"/>
      <c r="D825" s="269"/>
      <c r="E825" s="269"/>
      <c r="F825" s="269"/>
      <c r="G825" s="270"/>
    </row>
    <row r="826" spans="1:15" ht="86.25">
      <c r="A826" s="35" t="s">
        <v>1572</v>
      </c>
      <c r="B826" s="6" t="s">
        <v>891</v>
      </c>
      <c r="C826" s="69"/>
      <c r="D826" s="97" t="s">
        <v>24</v>
      </c>
      <c r="E826" s="98">
        <v>2</v>
      </c>
      <c r="F826" s="100"/>
      <c r="G826" s="180">
        <f t="shared" ref="G826:G832" si="14">E826*F826</f>
        <v>0</v>
      </c>
    </row>
    <row r="827" spans="1:15" ht="86.25">
      <c r="A827" s="35" t="s">
        <v>1573</v>
      </c>
      <c r="B827" s="6" t="s">
        <v>892</v>
      </c>
      <c r="C827" s="69"/>
      <c r="D827" s="97" t="s">
        <v>24</v>
      </c>
      <c r="E827" s="98">
        <v>1</v>
      </c>
      <c r="F827" s="100"/>
      <c r="G827" s="180">
        <f t="shared" si="14"/>
        <v>0</v>
      </c>
    </row>
    <row r="828" spans="1:15" ht="72">
      <c r="A828" s="35" t="s">
        <v>1574</v>
      </c>
      <c r="B828" s="6" t="s">
        <v>893</v>
      </c>
      <c r="C828" s="69"/>
      <c r="D828" s="97" t="s">
        <v>24</v>
      </c>
      <c r="E828" s="98">
        <v>1</v>
      </c>
      <c r="F828" s="100"/>
      <c r="G828" s="180">
        <f t="shared" si="14"/>
        <v>0</v>
      </c>
      <c r="O828" s="70"/>
    </row>
    <row r="829" spans="1:15" ht="28.5">
      <c r="A829" s="35" t="s">
        <v>1575</v>
      </c>
      <c r="B829" s="6" t="s">
        <v>894</v>
      </c>
      <c r="C829" s="69"/>
      <c r="D829" s="97" t="s">
        <v>24</v>
      </c>
      <c r="E829" s="98">
        <v>1</v>
      </c>
      <c r="F829" s="99"/>
      <c r="G829" s="180">
        <f t="shared" si="14"/>
        <v>0</v>
      </c>
    </row>
    <row r="830" spans="1:15" ht="28.5">
      <c r="A830" s="35" t="s">
        <v>1576</v>
      </c>
      <c r="B830" s="6" t="s">
        <v>899</v>
      </c>
      <c r="C830" s="69"/>
      <c r="D830" s="97" t="s">
        <v>24</v>
      </c>
      <c r="E830" s="98">
        <v>1</v>
      </c>
      <c r="F830" s="99"/>
      <c r="G830" s="180">
        <f t="shared" si="14"/>
        <v>0</v>
      </c>
    </row>
    <row r="831" spans="1:15" ht="57.75" thickBot="1">
      <c r="A831" s="35" t="s">
        <v>1577</v>
      </c>
      <c r="B831" s="154" t="s">
        <v>895</v>
      </c>
      <c r="C831" s="153"/>
      <c r="D831" s="64" t="s">
        <v>24</v>
      </c>
      <c r="E831" s="65">
        <v>2</v>
      </c>
      <c r="F831" s="66"/>
      <c r="G831" s="181">
        <f t="shared" si="14"/>
        <v>0</v>
      </c>
    </row>
    <row r="832" spans="1:15" ht="35.25" customHeight="1" thickBot="1">
      <c r="A832" s="208"/>
      <c r="B832" s="209"/>
      <c r="C832" s="210"/>
      <c r="D832" s="112" t="s">
        <v>24</v>
      </c>
      <c r="E832" s="113">
        <v>1</v>
      </c>
      <c r="F832" s="114"/>
      <c r="G832" s="184">
        <f t="shared" si="14"/>
        <v>0</v>
      </c>
    </row>
    <row r="833" spans="1:7" ht="60.75" thickBot="1">
      <c r="A833" s="126" t="s">
        <v>1701</v>
      </c>
      <c r="B833" s="155" t="s">
        <v>896</v>
      </c>
      <c r="C833" s="77" t="s">
        <v>7</v>
      </c>
      <c r="D833" s="271"/>
      <c r="E833" s="272"/>
      <c r="F833" s="272"/>
      <c r="G833" s="273"/>
    </row>
    <row r="834" spans="1:7" ht="85.5">
      <c r="A834" s="35" t="s">
        <v>1702</v>
      </c>
      <c r="B834" s="6" t="s">
        <v>891</v>
      </c>
      <c r="C834" s="69"/>
      <c r="D834" s="97" t="s">
        <v>24</v>
      </c>
      <c r="E834" s="98">
        <v>2</v>
      </c>
      <c r="F834" s="99"/>
      <c r="G834" s="180">
        <f>E834*F834</f>
        <v>0</v>
      </c>
    </row>
    <row r="835" spans="1:7" ht="28.5">
      <c r="A835" s="35" t="s">
        <v>1703</v>
      </c>
      <c r="B835" s="6" t="s">
        <v>1003</v>
      </c>
      <c r="C835" s="69"/>
      <c r="D835" s="97" t="s">
        <v>24</v>
      </c>
      <c r="E835" s="98">
        <v>2</v>
      </c>
      <c r="F835" s="99"/>
      <c r="G835" s="180">
        <f>E835*F835</f>
        <v>0</v>
      </c>
    </row>
    <row r="836" spans="1:7" ht="28.5">
      <c r="A836" s="35" t="s">
        <v>1704</v>
      </c>
      <c r="B836" s="6" t="s">
        <v>899</v>
      </c>
      <c r="C836" s="69"/>
      <c r="D836" s="97" t="s">
        <v>24</v>
      </c>
      <c r="E836" s="98">
        <v>1</v>
      </c>
      <c r="F836" s="99"/>
      <c r="G836" s="180">
        <f>E836*F836</f>
        <v>0</v>
      </c>
    </row>
    <row r="837" spans="1:7" ht="57">
      <c r="A837" s="35" t="s">
        <v>1705</v>
      </c>
      <c r="B837" s="6" t="s">
        <v>901</v>
      </c>
      <c r="C837" s="69"/>
      <c r="D837" s="97" t="s">
        <v>24</v>
      </c>
      <c r="E837" s="98">
        <v>1</v>
      </c>
      <c r="F837" s="99"/>
      <c r="G837" s="180">
        <f>E837*F837</f>
        <v>0</v>
      </c>
    </row>
    <row r="838" spans="1:7" ht="131.25" customHeight="1">
      <c r="A838" s="35" t="s">
        <v>1706</v>
      </c>
      <c r="B838" s="6" t="s">
        <v>1004</v>
      </c>
      <c r="C838" s="69"/>
      <c r="D838" s="97" t="s">
        <v>24</v>
      </c>
      <c r="E838" s="98">
        <v>1</v>
      </c>
      <c r="F838" s="99"/>
      <c r="G838" s="180">
        <f t="shared" ref="G838:G841" si="15">E838*F838</f>
        <v>0</v>
      </c>
    </row>
    <row r="839" spans="1:7" ht="28.5">
      <c r="A839" s="35" t="s">
        <v>1707</v>
      </c>
      <c r="B839" s="6" t="s">
        <v>1005</v>
      </c>
      <c r="C839" s="69"/>
      <c r="D839" s="97" t="s">
        <v>24</v>
      </c>
      <c r="E839" s="98">
        <v>4</v>
      </c>
      <c r="F839" s="99"/>
      <c r="G839" s="180">
        <f t="shared" si="15"/>
        <v>0</v>
      </c>
    </row>
    <row r="840" spans="1:7" ht="28.5">
      <c r="A840" s="35" t="s">
        <v>1708</v>
      </c>
      <c r="B840" s="6" t="s">
        <v>1006</v>
      </c>
      <c r="C840" s="69"/>
      <c r="D840" s="97" t="s">
        <v>24</v>
      </c>
      <c r="E840" s="98">
        <v>5</v>
      </c>
      <c r="F840" s="99"/>
      <c r="G840" s="180">
        <f t="shared" si="15"/>
        <v>0</v>
      </c>
    </row>
    <row r="841" spans="1:7" ht="29.25" thickBot="1">
      <c r="A841" s="35" t="s">
        <v>1709</v>
      </c>
      <c r="B841" s="154" t="s">
        <v>1007</v>
      </c>
      <c r="C841" s="153"/>
      <c r="D841" s="64" t="s">
        <v>24</v>
      </c>
      <c r="E841" s="65">
        <v>1</v>
      </c>
      <c r="F841" s="66"/>
      <c r="G841" s="180">
        <f t="shared" si="15"/>
        <v>0</v>
      </c>
    </row>
    <row r="842" spans="1:7" ht="30.75" customHeight="1" thickBot="1">
      <c r="A842" s="214"/>
      <c r="B842" s="215"/>
      <c r="C842" s="216"/>
      <c r="D842" s="112" t="s">
        <v>24</v>
      </c>
      <c r="E842" s="113">
        <v>1</v>
      </c>
      <c r="F842" s="114"/>
      <c r="G842" s="184">
        <f>E842*F842</f>
        <v>0</v>
      </c>
    </row>
    <row r="843" spans="1:7" ht="50.25" customHeight="1">
      <c r="A843" s="126" t="s">
        <v>1710</v>
      </c>
      <c r="B843" s="155" t="s">
        <v>902</v>
      </c>
      <c r="C843" s="150"/>
      <c r="D843" s="274"/>
      <c r="E843" s="275"/>
      <c r="F843" s="275"/>
      <c r="G843" s="276"/>
    </row>
    <row r="844" spans="1:7" ht="99.75">
      <c r="A844" s="35" t="s">
        <v>1711</v>
      </c>
      <c r="B844" s="6" t="s">
        <v>903</v>
      </c>
      <c r="C844" s="69"/>
      <c r="D844" s="97" t="s">
        <v>24</v>
      </c>
      <c r="E844" s="98">
        <v>1</v>
      </c>
      <c r="F844" s="99"/>
      <c r="G844" s="180">
        <f t="shared" ref="G844:G867" si="16">E844*F844</f>
        <v>0</v>
      </c>
    </row>
    <row r="845" spans="1:7" ht="71.25">
      <c r="A845" s="35" t="s">
        <v>1712</v>
      </c>
      <c r="B845" s="6" t="s">
        <v>904</v>
      </c>
      <c r="C845" s="69"/>
      <c r="D845" s="97" t="s">
        <v>24</v>
      </c>
      <c r="E845" s="98">
        <v>1</v>
      </c>
      <c r="F845" s="99"/>
      <c r="G845" s="180">
        <f t="shared" si="16"/>
        <v>0</v>
      </c>
    </row>
    <row r="846" spans="1:7" ht="85.5">
      <c r="A846" s="35" t="s">
        <v>1713</v>
      </c>
      <c r="B846" s="6" t="s">
        <v>905</v>
      </c>
      <c r="C846" s="69"/>
      <c r="D846" s="97" t="s">
        <v>24</v>
      </c>
      <c r="E846" s="98">
        <v>1</v>
      </c>
      <c r="F846" s="99"/>
      <c r="G846" s="180">
        <f t="shared" si="16"/>
        <v>0</v>
      </c>
    </row>
    <row r="847" spans="1:7" ht="99.75">
      <c r="A847" s="35" t="s">
        <v>1714</v>
      </c>
      <c r="B847" s="6" t="s">
        <v>906</v>
      </c>
      <c r="C847" s="69"/>
      <c r="D847" s="97" t="s">
        <v>24</v>
      </c>
      <c r="E847" s="98">
        <v>1</v>
      </c>
      <c r="F847" s="99"/>
      <c r="G847" s="180">
        <f t="shared" si="16"/>
        <v>0</v>
      </c>
    </row>
    <row r="848" spans="1:7" ht="99.75">
      <c r="A848" s="35" t="s">
        <v>1715</v>
      </c>
      <c r="B848" s="6" t="s">
        <v>907</v>
      </c>
      <c r="C848" s="69"/>
      <c r="D848" s="97" t="s">
        <v>24</v>
      </c>
      <c r="E848" s="98">
        <v>1</v>
      </c>
      <c r="F848" s="99"/>
      <c r="G848" s="180">
        <f t="shared" si="16"/>
        <v>0</v>
      </c>
    </row>
    <row r="849" spans="1:7" ht="99.75">
      <c r="A849" s="35" t="s">
        <v>1716</v>
      </c>
      <c r="B849" s="6" t="s">
        <v>908</v>
      </c>
      <c r="C849" s="69"/>
      <c r="D849" s="97" t="s">
        <v>24</v>
      </c>
      <c r="E849" s="98">
        <v>1</v>
      </c>
      <c r="F849" s="99"/>
      <c r="G849" s="180">
        <f t="shared" si="16"/>
        <v>0</v>
      </c>
    </row>
    <row r="850" spans="1:7" ht="99.75">
      <c r="A850" s="35" t="s">
        <v>1717</v>
      </c>
      <c r="B850" s="6" t="s">
        <v>909</v>
      </c>
      <c r="C850" s="69"/>
      <c r="D850" s="97" t="s">
        <v>24</v>
      </c>
      <c r="E850" s="98">
        <v>1</v>
      </c>
      <c r="F850" s="99"/>
      <c r="G850" s="180">
        <f t="shared" si="16"/>
        <v>0</v>
      </c>
    </row>
    <row r="851" spans="1:7" ht="85.5">
      <c r="A851" s="35" t="s">
        <v>1718</v>
      </c>
      <c r="B851" s="6" t="s">
        <v>910</v>
      </c>
      <c r="C851" s="69"/>
      <c r="D851" s="97" t="s">
        <v>24</v>
      </c>
      <c r="E851" s="98">
        <v>1</v>
      </c>
      <c r="F851" s="99"/>
      <c r="G851" s="180">
        <f t="shared" si="16"/>
        <v>0</v>
      </c>
    </row>
    <row r="852" spans="1:7" ht="99.75">
      <c r="A852" s="35" t="s">
        <v>1719</v>
      </c>
      <c r="B852" s="6" t="s">
        <v>911</v>
      </c>
      <c r="C852" s="69"/>
      <c r="D852" s="97" t="s">
        <v>24</v>
      </c>
      <c r="E852" s="98">
        <v>1</v>
      </c>
      <c r="F852" s="99"/>
      <c r="G852" s="180">
        <f t="shared" si="16"/>
        <v>0</v>
      </c>
    </row>
    <row r="853" spans="1:7" ht="42.75">
      <c r="A853" s="35" t="s">
        <v>1720</v>
      </c>
      <c r="B853" s="6" t="s">
        <v>912</v>
      </c>
      <c r="C853" s="69"/>
      <c r="D853" s="97" t="s">
        <v>24</v>
      </c>
      <c r="E853" s="98">
        <v>1</v>
      </c>
      <c r="F853" s="99"/>
      <c r="G853" s="180">
        <f t="shared" si="16"/>
        <v>0</v>
      </c>
    </row>
    <row r="854" spans="1:7" ht="28.5">
      <c r="A854" s="35" t="s">
        <v>1721</v>
      </c>
      <c r="B854" s="6" t="s">
        <v>913</v>
      </c>
      <c r="C854" s="69"/>
      <c r="D854" s="97" t="s">
        <v>24</v>
      </c>
      <c r="E854" s="98">
        <v>1</v>
      </c>
      <c r="F854" s="99"/>
      <c r="G854" s="180">
        <f t="shared" si="16"/>
        <v>0</v>
      </c>
    </row>
    <row r="855" spans="1:7" ht="28.5">
      <c r="A855" s="35" t="s">
        <v>1722</v>
      </c>
      <c r="B855" s="6" t="s">
        <v>914</v>
      </c>
      <c r="C855" s="69"/>
      <c r="D855" s="97" t="s">
        <v>24</v>
      </c>
      <c r="E855" s="98">
        <v>1</v>
      </c>
      <c r="F855" s="99"/>
      <c r="G855" s="180">
        <f t="shared" si="16"/>
        <v>0</v>
      </c>
    </row>
    <row r="856" spans="1:7" ht="28.5">
      <c r="A856" s="35" t="s">
        <v>1723</v>
      </c>
      <c r="B856" s="6" t="s">
        <v>915</v>
      </c>
      <c r="C856" s="69"/>
      <c r="D856" s="97" t="s">
        <v>24</v>
      </c>
      <c r="E856" s="98">
        <v>1</v>
      </c>
      <c r="F856" s="99"/>
      <c r="G856" s="180">
        <f t="shared" si="16"/>
        <v>0</v>
      </c>
    </row>
    <row r="857" spans="1:7">
      <c r="A857" s="35" t="s">
        <v>1724</v>
      </c>
      <c r="B857" s="11" t="s">
        <v>916</v>
      </c>
      <c r="C857" s="69"/>
      <c r="D857" s="97" t="s">
        <v>24</v>
      </c>
      <c r="E857" s="98">
        <v>1</v>
      </c>
      <c r="F857" s="99"/>
      <c r="G857" s="180">
        <f t="shared" si="16"/>
        <v>0</v>
      </c>
    </row>
    <row r="858" spans="1:7" ht="28.5">
      <c r="A858" s="35" t="s">
        <v>1725</v>
      </c>
      <c r="B858" s="6" t="s">
        <v>917</v>
      </c>
      <c r="C858" s="69"/>
      <c r="D858" s="97" t="s">
        <v>24</v>
      </c>
      <c r="E858" s="98">
        <v>1</v>
      </c>
      <c r="F858" s="99"/>
      <c r="G858" s="180">
        <f t="shared" si="16"/>
        <v>0</v>
      </c>
    </row>
    <row r="859" spans="1:7" ht="28.5">
      <c r="A859" s="35" t="s">
        <v>1726</v>
      </c>
      <c r="B859" s="6" t="s">
        <v>918</v>
      </c>
      <c r="C859" s="69"/>
      <c r="D859" s="97" t="s">
        <v>24</v>
      </c>
      <c r="E859" s="98">
        <v>1</v>
      </c>
      <c r="F859" s="99"/>
      <c r="G859" s="180">
        <f t="shared" si="16"/>
        <v>0</v>
      </c>
    </row>
    <row r="860" spans="1:7" ht="28.5">
      <c r="A860" s="35" t="s">
        <v>1727</v>
      </c>
      <c r="B860" s="6" t="s">
        <v>919</v>
      </c>
      <c r="C860" s="69"/>
      <c r="D860" s="97" t="s">
        <v>24</v>
      </c>
      <c r="E860" s="98">
        <v>1</v>
      </c>
      <c r="F860" s="99"/>
      <c r="G860" s="180">
        <f t="shared" si="16"/>
        <v>0</v>
      </c>
    </row>
    <row r="861" spans="1:7">
      <c r="A861" s="35" t="s">
        <v>1728</v>
      </c>
      <c r="B861" s="5" t="s">
        <v>920</v>
      </c>
      <c r="C861" s="69"/>
      <c r="D861" s="97" t="s">
        <v>24</v>
      </c>
      <c r="E861" s="98">
        <v>1</v>
      </c>
      <c r="F861" s="99"/>
      <c r="G861" s="180">
        <f t="shared" si="16"/>
        <v>0</v>
      </c>
    </row>
    <row r="862" spans="1:7" ht="93" customHeight="1">
      <c r="A862" s="35" t="s">
        <v>1729</v>
      </c>
      <c r="B862" s="6" t="s">
        <v>921</v>
      </c>
      <c r="C862" s="69"/>
      <c r="D862" s="97" t="s">
        <v>24</v>
      </c>
      <c r="E862" s="98">
        <v>1</v>
      </c>
      <c r="F862" s="99"/>
      <c r="G862" s="180">
        <f t="shared" si="16"/>
        <v>0</v>
      </c>
    </row>
    <row r="863" spans="1:7" ht="71.25">
      <c r="A863" s="35" t="s">
        <v>1730</v>
      </c>
      <c r="B863" s="6" t="s">
        <v>922</v>
      </c>
      <c r="C863" s="69"/>
      <c r="D863" s="97" t="s">
        <v>24</v>
      </c>
      <c r="E863" s="98">
        <v>1</v>
      </c>
      <c r="F863" s="99"/>
      <c r="G863" s="180">
        <f t="shared" si="16"/>
        <v>0</v>
      </c>
    </row>
    <row r="864" spans="1:7" ht="42.75">
      <c r="A864" s="35" t="s">
        <v>1731</v>
      </c>
      <c r="B864" s="6" t="s">
        <v>923</v>
      </c>
      <c r="C864" s="69"/>
      <c r="D864" s="97" t="s">
        <v>24</v>
      </c>
      <c r="E864" s="98">
        <v>1</v>
      </c>
      <c r="F864" s="99"/>
      <c r="G864" s="180">
        <f t="shared" si="16"/>
        <v>0</v>
      </c>
    </row>
    <row r="865" spans="1:7" ht="36.75" customHeight="1">
      <c r="A865" s="35" t="s">
        <v>1732</v>
      </c>
      <c r="B865" s="6" t="s">
        <v>924</v>
      </c>
      <c r="C865" s="69"/>
      <c r="D865" s="97" t="s">
        <v>24</v>
      </c>
      <c r="E865" s="98">
        <v>1</v>
      </c>
      <c r="F865" s="99"/>
      <c r="G865" s="180">
        <f t="shared" si="16"/>
        <v>0</v>
      </c>
    </row>
    <row r="866" spans="1:7">
      <c r="A866" s="35" t="s">
        <v>1733</v>
      </c>
      <c r="B866" s="11" t="s">
        <v>925</v>
      </c>
      <c r="C866" s="69"/>
      <c r="D866" s="97" t="s">
        <v>24</v>
      </c>
      <c r="E866" s="98">
        <v>2</v>
      </c>
      <c r="F866" s="99"/>
      <c r="G866" s="180">
        <f t="shared" si="16"/>
        <v>0</v>
      </c>
    </row>
    <row r="867" spans="1:7" ht="53.25" customHeight="1" thickBot="1">
      <c r="A867" s="211"/>
      <c r="B867" s="212"/>
      <c r="C867" s="213"/>
      <c r="D867" s="156" t="s">
        <v>24</v>
      </c>
      <c r="E867" s="157">
        <v>1</v>
      </c>
      <c r="F867" s="158"/>
      <c r="G867" s="187">
        <f t="shared" si="16"/>
        <v>0</v>
      </c>
    </row>
    <row r="868" spans="1:7" ht="65.25" customHeight="1" thickBot="1">
      <c r="A868" s="127" t="s">
        <v>1734</v>
      </c>
      <c r="B868" s="161" t="s">
        <v>902</v>
      </c>
      <c r="C868" s="77" t="s">
        <v>7</v>
      </c>
      <c r="D868" s="159"/>
      <c r="E868" s="98"/>
      <c r="F868" s="99"/>
      <c r="G868" s="180"/>
    </row>
    <row r="869" spans="1:7" ht="93" customHeight="1">
      <c r="A869" s="78" t="s">
        <v>1735</v>
      </c>
      <c r="B869" s="160" t="s">
        <v>926</v>
      </c>
      <c r="C869" s="150"/>
      <c r="D869" s="97" t="s">
        <v>24</v>
      </c>
      <c r="E869" s="98">
        <v>1</v>
      </c>
      <c r="F869" s="99"/>
      <c r="G869" s="180">
        <f t="shared" ref="G869:G890" si="17">E869*F869</f>
        <v>0</v>
      </c>
    </row>
    <row r="870" spans="1:7" ht="99.75">
      <c r="A870" s="175" t="s">
        <v>1736</v>
      </c>
      <c r="B870" s="17" t="s">
        <v>906</v>
      </c>
      <c r="C870" s="69"/>
      <c r="D870" s="97" t="s">
        <v>24</v>
      </c>
      <c r="E870" s="98">
        <v>1</v>
      </c>
      <c r="F870" s="99"/>
      <c r="G870" s="180">
        <f t="shared" si="17"/>
        <v>0</v>
      </c>
    </row>
    <row r="871" spans="1:7" ht="99.75">
      <c r="A871" s="175" t="s">
        <v>1737</v>
      </c>
      <c r="B871" s="17" t="s">
        <v>907</v>
      </c>
      <c r="C871" s="69"/>
      <c r="D871" s="97" t="s">
        <v>24</v>
      </c>
      <c r="E871" s="98">
        <v>2</v>
      </c>
      <c r="F871" s="99"/>
      <c r="G871" s="180">
        <f t="shared" si="17"/>
        <v>0</v>
      </c>
    </row>
    <row r="872" spans="1:7" ht="99.75">
      <c r="A872" s="175" t="s">
        <v>1738</v>
      </c>
      <c r="B872" s="17" t="s">
        <v>908</v>
      </c>
      <c r="C872" s="69"/>
      <c r="D872" s="97" t="s">
        <v>24</v>
      </c>
      <c r="E872" s="98">
        <v>1</v>
      </c>
      <c r="F872" s="99"/>
      <c r="G872" s="180">
        <f t="shared" si="17"/>
        <v>0</v>
      </c>
    </row>
    <row r="873" spans="1:7" ht="85.5">
      <c r="A873" s="175" t="s">
        <v>1739</v>
      </c>
      <c r="B873" s="17" t="s">
        <v>910</v>
      </c>
      <c r="C873" s="69"/>
      <c r="D873" s="97" t="s">
        <v>24</v>
      </c>
      <c r="E873" s="98">
        <v>1</v>
      </c>
      <c r="F873" s="99"/>
      <c r="G873" s="180">
        <f t="shared" si="17"/>
        <v>0</v>
      </c>
    </row>
    <row r="874" spans="1:7" ht="99.75">
      <c r="A874" s="175" t="s">
        <v>1740</v>
      </c>
      <c r="B874" s="17" t="s">
        <v>911</v>
      </c>
      <c r="C874" s="69"/>
      <c r="D874" s="97" t="s">
        <v>24</v>
      </c>
      <c r="E874" s="98">
        <v>2</v>
      </c>
      <c r="F874" s="99"/>
      <c r="G874" s="180">
        <f t="shared" si="17"/>
        <v>0</v>
      </c>
    </row>
    <row r="875" spans="1:7" ht="42.75">
      <c r="A875" s="175" t="s">
        <v>1741</v>
      </c>
      <c r="B875" s="17" t="s">
        <v>912</v>
      </c>
      <c r="C875" s="69"/>
      <c r="D875" s="97" t="s">
        <v>24</v>
      </c>
      <c r="E875" s="98">
        <v>1</v>
      </c>
      <c r="F875" s="99"/>
      <c r="G875" s="180">
        <f t="shared" si="17"/>
        <v>0</v>
      </c>
    </row>
    <row r="876" spans="1:7" ht="28.5">
      <c r="A876" s="175" t="s">
        <v>1742</v>
      </c>
      <c r="B876" s="17" t="s">
        <v>914</v>
      </c>
      <c r="C876" s="69"/>
      <c r="D876" s="97" t="s">
        <v>24</v>
      </c>
      <c r="E876" s="98">
        <v>1</v>
      </c>
      <c r="F876" s="99"/>
      <c r="G876" s="180">
        <f t="shared" si="17"/>
        <v>0</v>
      </c>
    </row>
    <row r="877" spans="1:7" ht="28.5">
      <c r="A877" s="175" t="s">
        <v>1743</v>
      </c>
      <c r="B877" s="17" t="s">
        <v>915</v>
      </c>
      <c r="C877" s="69"/>
      <c r="D877" s="97" t="s">
        <v>24</v>
      </c>
      <c r="E877" s="98">
        <v>1</v>
      </c>
      <c r="F877" s="99"/>
      <c r="G877" s="180">
        <f t="shared" si="17"/>
        <v>0</v>
      </c>
    </row>
    <row r="878" spans="1:7">
      <c r="A878" s="175" t="s">
        <v>1744</v>
      </c>
      <c r="B878" s="18" t="s">
        <v>916</v>
      </c>
      <c r="C878" s="69"/>
      <c r="D878" s="97" t="s">
        <v>24</v>
      </c>
      <c r="E878" s="98">
        <v>1</v>
      </c>
      <c r="F878" s="99"/>
      <c r="G878" s="180">
        <f t="shared" si="17"/>
        <v>0</v>
      </c>
    </row>
    <row r="879" spans="1:7" ht="28.5">
      <c r="A879" s="175" t="s">
        <v>1745</v>
      </c>
      <c r="B879" s="17" t="s">
        <v>917</v>
      </c>
      <c r="C879" s="69"/>
      <c r="D879" s="97" t="s">
        <v>24</v>
      </c>
      <c r="E879" s="98">
        <v>1</v>
      </c>
      <c r="F879" s="99"/>
      <c r="G879" s="180">
        <f t="shared" si="17"/>
        <v>0</v>
      </c>
    </row>
    <row r="880" spans="1:7" ht="28.5">
      <c r="A880" s="175" t="s">
        <v>1746</v>
      </c>
      <c r="B880" s="17" t="s">
        <v>918</v>
      </c>
      <c r="C880" s="69"/>
      <c r="D880" s="97" t="s">
        <v>24</v>
      </c>
      <c r="E880" s="98">
        <v>1</v>
      </c>
      <c r="F880" s="99"/>
      <c r="G880" s="180">
        <f t="shared" si="17"/>
        <v>0</v>
      </c>
    </row>
    <row r="881" spans="1:7" ht="28.5">
      <c r="A881" s="175" t="s">
        <v>1747</v>
      </c>
      <c r="B881" s="17" t="s">
        <v>919</v>
      </c>
      <c r="C881" s="69"/>
      <c r="D881" s="97" t="s">
        <v>24</v>
      </c>
      <c r="E881" s="98">
        <v>1</v>
      </c>
      <c r="F881" s="99"/>
      <c r="G881" s="180">
        <f t="shared" si="17"/>
        <v>0</v>
      </c>
    </row>
    <row r="882" spans="1:7" ht="28.5">
      <c r="A882" s="175" t="s">
        <v>1748</v>
      </c>
      <c r="B882" s="17" t="s">
        <v>914</v>
      </c>
      <c r="C882" s="69"/>
      <c r="D882" s="97" t="s">
        <v>24</v>
      </c>
      <c r="E882" s="98">
        <v>1</v>
      </c>
      <c r="F882" s="99"/>
      <c r="G882" s="180">
        <f t="shared" si="17"/>
        <v>0</v>
      </c>
    </row>
    <row r="883" spans="1:7">
      <c r="A883" s="175" t="s">
        <v>1749</v>
      </c>
      <c r="B883" s="18" t="s">
        <v>920</v>
      </c>
      <c r="C883" s="69"/>
      <c r="D883" s="97" t="s">
        <v>24</v>
      </c>
      <c r="E883" s="98">
        <v>1</v>
      </c>
      <c r="F883" s="99"/>
      <c r="G883" s="180">
        <f t="shared" si="17"/>
        <v>0</v>
      </c>
    </row>
    <row r="884" spans="1:7" ht="87.75" customHeight="1">
      <c r="A884" s="175" t="s">
        <v>1750</v>
      </c>
      <c r="B884" s="19" t="s">
        <v>921</v>
      </c>
      <c r="C884" s="69"/>
      <c r="D884" s="97" t="s">
        <v>24</v>
      </c>
      <c r="E884" s="98">
        <v>1</v>
      </c>
      <c r="F884" s="99"/>
      <c r="G884" s="180">
        <f t="shared" si="17"/>
        <v>0</v>
      </c>
    </row>
    <row r="885" spans="1:7" ht="71.25">
      <c r="A885" s="175" t="s">
        <v>1751</v>
      </c>
      <c r="B885" s="17" t="s">
        <v>986</v>
      </c>
      <c r="C885" s="69"/>
      <c r="D885" s="97" t="s">
        <v>24</v>
      </c>
      <c r="E885" s="98">
        <v>1</v>
      </c>
      <c r="F885" s="99"/>
      <c r="G885" s="180">
        <f t="shared" si="17"/>
        <v>0</v>
      </c>
    </row>
    <row r="886" spans="1:7" ht="42.75">
      <c r="A886" s="175" t="s">
        <v>1752</v>
      </c>
      <c r="B886" s="17" t="s">
        <v>927</v>
      </c>
      <c r="C886" s="69"/>
      <c r="D886" s="97" t="s">
        <v>24</v>
      </c>
      <c r="E886" s="98">
        <v>1</v>
      </c>
      <c r="F886" s="99"/>
      <c r="G886" s="180">
        <f t="shared" si="17"/>
        <v>0</v>
      </c>
    </row>
    <row r="887" spans="1:7" ht="36" customHeight="1">
      <c r="A887" s="175" t="s">
        <v>1753</v>
      </c>
      <c r="B887" s="17" t="s">
        <v>924</v>
      </c>
      <c r="C887" s="69"/>
      <c r="D887" s="97" t="s">
        <v>24</v>
      </c>
      <c r="E887" s="98">
        <v>1</v>
      </c>
      <c r="F887" s="99"/>
      <c r="G887" s="180">
        <f t="shared" si="17"/>
        <v>0</v>
      </c>
    </row>
    <row r="888" spans="1:7" ht="28.5">
      <c r="A888" s="175" t="s">
        <v>1754</v>
      </c>
      <c r="B888" s="17" t="s">
        <v>914</v>
      </c>
      <c r="C888" s="69"/>
      <c r="D888" s="97" t="s">
        <v>24</v>
      </c>
      <c r="E888" s="98">
        <v>1</v>
      </c>
      <c r="F888" s="99"/>
      <c r="G888" s="180">
        <f t="shared" si="17"/>
        <v>0</v>
      </c>
    </row>
    <row r="889" spans="1:7" ht="15" thickBot="1">
      <c r="A889" s="175" t="s">
        <v>1755</v>
      </c>
      <c r="B889" s="162" t="s">
        <v>925</v>
      </c>
      <c r="C889" s="153"/>
      <c r="D889" s="64" t="s">
        <v>24</v>
      </c>
      <c r="E889" s="65">
        <v>2</v>
      </c>
      <c r="F889" s="66"/>
      <c r="G889" s="181">
        <f t="shared" si="17"/>
        <v>0</v>
      </c>
    </row>
    <row r="890" spans="1:7" ht="39" customHeight="1" thickBot="1">
      <c r="A890" s="208"/>
      <c r="B890" s="209"/>
      <c r="C890" s="210"/>
      <c r="D890" s="112" t="s">
        <v>24</v>
      </c>
      <c r="E890" s="113">
        <v>1</v>
      </c>
      <c r="F890" s="114"/>
      <c r="G890" s="184">
        <f t="shared" si="17"/>
        <v>0</v>
      </c>
    </row>
    <row r="891" spans="1:7" ht="82.5" customHeight="1" thickBot="1">
      <c r="A891" s="127" t="s">
        <v>136</v>
      </c>
      <c r="B891" s="164" t="s">
        <v>928</v>
      </c>
      <c r="C891" s="128" t="s">
        <v>7</v>
      </c>
      <c r="D891" s="205"/>
      <c r="E891" s="205"/>
      <c r="F891" s="205"/>
      <c r="G891" s="205"/>
    </row>
    <row r="892" spans="1:7" ht="23.25" customHeight="1">
      <c r="A892" s="78" t="s">
        <v>1578</v>
      </c>
      <c r="B892" s="12" t="s">
        <v>929</v>
      </c>
      <c r="C892" s="150"/>
      <c r="D892" s="205"/>
      <c r="E892" s="205"/>
      <c r="F892" s="205"/>
      <c r="G892" s="205"/>
    </row>
    <row r="893" spans="1:7" ht="30" customHeight="1">
      <c r="A893" s="175" t="s">
        <v>1579</v>
      </c>
      <c r="B893" s="6" t="s">
        <v>930</v>
      </c>
      <c r="C893" s="69"/>
      <c r="D893" s="205"/>
      <c r="E893" s="205"/>
      <c r="F893" s="205"/>
      <c r="G893" s="205"/>
    </row>
    <row r="894" spans="1:7" ht="15" customHeight="1">
      <c r="A894" s="175" t="s">
        <v>1580</v>
      </c>
      <c r="B894" s="6" t="s">
        <v>931</v>
      </c>
      <c r="C894" s="69"/>
      <c r="D894" s="205"/>
      <c r="E894" s="205"/>
      <c r="F894" s="205"/>
      <c r="G894" s="205"/>
    </row>
    <row r="895" spans="1:7" ht="15" customHeight="1">
      <c r="A895" s="175" t="s">
        <v>1581</v>
      </c>
      <c r="B895" s="6" t="s">
        <v>932</v>
      </c>
      <c r="C895" s="69"/>
      <c r="D895" s="205"/>
      <c r="E895" s="205"/>
      <c r="F895" s="205"/>
      <c r="G895" s="205"/>
    </row>
    <row r="896" spans="1:7" ht="29.25" customHeight="1">
      <c r="A896" s="175" t="s">
        <v>1756</v>
      </c>
      <c r="B896" s="6" t="s">
        <v>933</v>
      </c>
      <c r="C896" s="69"/>
      <c r="D896" s="205"/>
      <c r="E896" s="205"/>
      <c r="F896" s="205"/>
      <c r="G896" s="205"/>
    </row>
    <row r="897" spans="1:7" ht="15" customHeight="1">
      <c r="A897" s="175" t="s">
        <v>1757</v>
      </c>
      <c r="B897" s="6" t="s">
        <v>934</v>
      </c>
      <c r="C897" s="69"/>
      <c r="D897" s="205"/>
      <c r="E897" s="205"/>
      <c r="F897" s="205"/>
      <c r="G897" s="205"/>
    </row>
    <row r="898" spans="1:7" ht="15" customHeight="1">
      <c r="A898" s="175" t="s">
        <v>1758</v>
      </c>
      <c r="B898" s="6" t="s">
        <v>935</v>
      </c>
      <c r="C898" s="69"/>
      <c r="D898" s="205"/>
      <c r="E898" s="205"/>
      <c r="F898" s="205"/>
      <c r="G898" s="205"/>
    </row>
    <row r="899" spans="1:7" ht="29.25" customHeight="1">
      <c r="A899" s="175" t="s">
        <v>1759</v>
      </c>
      <c r="B899" s="6" t="s">
        <v>936</v>
      </c>
      <c r="C899" s="69"/>
      <c r="D899" s="205"/>
      <c r="E899" s="205"/>
      <c r="F899" s="205"/>
      <c r="G899" s="205"/>
    </row>
    <row r="900" spans="1:7" ht="15" customHeight="1">
      <c r="A900" s="175" t="s">
        <v>1760</v>
      </c>
      <c r="B900" s="6" t="s">
        <v>937</v>
      </c>
      <c r="C900" s="69"/>
      <c r="D900" s="205"/>
      <c r="E900" s="205"/>
      <c r="F900" s="205"/>
      <c r="G900" s="205"/>
    </row>
    <row r="901" spans="1:7" ht="29.25" customHeight="1">
      <c r="A901" s="175" t="s">
        <v>1761</v>
      </c>
      <c r="B901" s="6" t="s">
        <v>938</v>
      </c>
      <c r="C901" s="69"/>
      <c r="D901" s="205"/>
      <c r="E901" s="205"/>
      <c r="F901" s="205"/>
      <c r="G901" s="205"/>
    </row>
    <row r="902" spans="1:7" ht="15" customHeight="1">
      <c r="A902" s="175" t="s">
        <v>1762</v>
      </c>
      <c r="B902" s="6" t="s">
        <v>939</v>
      </c>
      <c r="C902" s="69"/>
      <c r="D902" s="205"/>
      <c r="E902" s="205"/>
      <c r="F902" s="205"/>
      <c r="G902" s="205"/>
    </row>
    <row r="903" spans="1:7" ht="29.25" customHeight="1">
      <c r="A903" s="175" t="s">
        <v>1763</v>
      </c>
      <c r="B903" s="6" t="s">
        <v>940</v>
      </c>
      <c r="C903" s="69"/>
      <c r="D903" s="205"/>
      <c r="E903" s="205"/>
      <c r="F903" s="205"/>
      <c r="G903" s="205"/>
    </row>
    <row r="904" spans="1:7" ht="15" customHeight="1">
      <c r="A904" s="175" t="s">
        <v>1764</v>
      </c>
      <c r="B904" s="6" t="s">
        <v>941</v>
      </c>
      <c r="C904" s="69"/>
      <c r="D904" s="205"/>
      <c r="E904" s="205"/>
      <c r="F904" s="205"/>
      <c r="G904" s="205"/>
    </row>
    <row r="905" spans="1:7" ht="15" customHeight="1">
      <c r="A905" s="175" t="s">
        <v>1765</v>
      </c>
      <c r="B905" s="6" t="s">
        <v>942</v>
      </c>
      <c r="C905" s="69"/>
      <c r="D905" s="205"/>
      <c r="E905" s="205"/>
      <c r="F905" s="205"/>
      <c r="G905" s="205"/>
    </row>
    <row r="906" spans="1:7" ht="15" customHeight="1">
      <c r="A906" s="71" t="s">
        <v>1766</v>
      </c>
      <c r="B906" s="6" t="s">
        <v>943</v>
      </c>
      <c r="C906" s="69"/>
      <c r="D906" s="205"/>
      <c r="E906" s="205"/>
      <c r="F906" s="205"/>
      <c r="G906" s="205"/>
    </row>
    <row r="907" spans="1:7" ht="15" customHeight="1">
      <c r="A907" s="71" t="s">
        <v>1767</v>
      </c>
      <c r="B907" s="6" t="s">
        <v>944</v>
      </c>
      <c r="C907" s="69"/>
      <c r="D907" s="205"/>
      <c r="E907" s="205"/>
      <c r="F907" s="205"/>
      <c r="G907" s="205"/>
    </row>
    <row r="908" spans="1:7" ht="15" customHeight="1">
      <c r="A908" s="71" t="s">
        <v>1768</v>
      </c>
      <c r="B908" s="6" t="s">
        <v>945</v>
      </c>
      <c r="C908" s="69"/>
      <c r="D908" s="205"/>
      <c r="E908" s="205"/>
      <c r="F908" s="205"/>
      <c r="G908" s="205"/>
    </row>
    <row r="909" spans="1:7" ht="15" customHeight="1">
      <c r="A909" s="71" t="s">
        <v>1769</v>
      </c>
      <c r="B909" s="6" t="s">
        <v>946</v>
      </c>
      <c r="C909" s="69"/>
      <c r="D909" s="205"/>
      <c r="E909" s="205"/>
      <c r="F909" s="205"/>
      <c r="G909" s="205"/>
    </row>
    <row r="910" spans="1:7" ht="29.25" customHeight="1">
      <c r="A910" s="71" t="s">
        <v>1770</v>
      </c>
      <c r="B910" s="6" t="s">
        <v>947</v>
      </c>
      <c r="C910" s="69"/>
      <c r="D910" s="205"/>
      <c r="E910" s="205"/>
      <c r="F910" s="205"/>
      <c r="G910" s="205"/>
    </row>
    <row r="911" spans="1:7" ht="15" customHeight="1">
      <c r="A911" s="71" t="s">
        <v>1771</v>
      </c>
      <c r="B911" s="6" t="s">
        <v>948</v>
      </c>
      <c r="C911" s="69"/>
      <c r="D911" s="205"/>
      <c r="E911" s="205"/>
      <c r="F911" s="205"/>
      <c r="G911" s="205"/>
    </row>
    <row r="912" spans="1:7" ht="29.25" customHeight="1">
      <c r="A912" s="71" t="s">
        <v>1772</v>
      </c>
      <c r="B912" s="6" t="s">
        <v>949</v>
      </c>
      <c r="C912" s="69"/>
      <c r="D912" s="205"/>
      <c r="E912" s="205"/>
      <c r="F912" s="205"/>
      <c r="G912" s="205"/>
    </row>
    <row r="913" spans="1:7" ht="29.25" customHeight="1">
      <c r="A913" s="71" t="s">
        <v>1773</v>
      </c>
      <c r="B913" s="6" t="s">
        <v>950</v>
      </c>
      <c r="C913" s="69"/>
      <c r="D913" s="205"/>
      <c r="E913" s="205"/>
      <c r="F913" s="205"/>
      <c r="G913" s="205"/>
    </row>
    <row r="914" spans="1:7" ht="29.25" customHeight="1">
      <c r="A914" s="71" t="s">
        <v>1774</v>
      </c>
      <c r="B914" s="6" t="s">
        <v>951</v>
      </c>
      <c r="C914" s="69"/>
      <c r="D914" s="205"/>
      <c r="E914" s="205"/>
      <c r="F914" s="205"/>
      <c r="G914" s="205"/>
    </row>
    <row r="915" spans="1:7" ht="15" customHeight="1">
      <c r="A915" s="71" t="s">
        <v>1775</v>
      </c>
      <c r="B915" s="6" t="s">
        <v>952</v>
      </c>
      <c r="C915" s="69"/>
      <c r="D915" s="205"/>
      <c r="E915" s="205"/>
      <c r="F915" s="205"/>
      <c r="G915" s="205"/>
    </row>
    <row r="916" spans="1:7" ht="29.25" customHeight="1">
      <c r="A916" s="71" t="s">
        <v>1776</v>
      </c>
      <c r="B916" s="6" t="s">
        <v>953</v>
      </c>
      <c r="C916" s="69"/>
      <c r="D916" s="205"/>
      <c r="E916" s="205"/>
      <c r="F916" s="205"/>
      <c r="G916" s="205"/>
    </row>
    <row r="917" spans="1:7" ht="15">
      <c r="A917" s="71" t="s">
        <v>1777</v>
      </c>
      <c r="B917" s="16" t="s">
        <v>954</v>
      </c>
      <c r="C917" s="69"/>
      <c r="D917" s="205"/>
      <c r="E917" s="205"/>
      <c r="F917" s="205"/>
      <c r="G917" s="205"/>
    </row>
    <row r="918" spans="1:7" ht="15" customHeight="1">
      <c r="A918" s="35" t="s">
        <v>1778</v>
      </c>
      <c r="B918" s="11" t="s">
        <v>955</v>
      </c>
      <c r="C918" s="69"/>
      <c r="D918" s="205"/>
      <c r="E918" s="205"/>
      <c r="F918" s="205"/>
      <c r="G918" s="205"/>
    </row>
    <row r="919" spans="1:7" ht="15" customHeight="1">
      <c r="A919" s="35" t="s">
        <v>1779</v>
      </c>
      <c r="B919" s="6" t="s">
        <v>956</v>
      </c>
      <c r="C919" s="69"/>
      <c r="D919" s="205"/>
      <c r="E919" s="205"/>
      <c r="F919" s="205"/>
      <c r="G919" s="205"/>
    </row>
    <row r="920" spans="1:7" ht="29.25" customHeight="1">
      <c r="A920" s="35" t="s">
        <v>1780</v>
      </c>
      <c r="B920" s="6" t="s">
        <v>957</v>
      </c>
      <c r="C920" s="69"/>
      <c r="D920" s="205"/>
      <c r="E920" s="205"/>
      <c r="F920" s="205"/>
      <c r="G920" s="205"/>
    </row>
    <row r="921" spans="1:7" ht="29.25" customHeight="1">
      <c r="A921" s="35" t="s">
        <v>1781</v>
      </c>
      <c r="B921" s="6" t="s">
        <v>958</v>
      </c>
      <c r="C921" s="69"/>
      <c r="D921" s="205"/>
      <c r="E921" s="205"/>
      <c r="F921" s="205"/>
      <c r="G921" s="205"/>
    </row>
    <row r="922" spans="1:7" ht="15" customHeight="1">
      <c r="A922" s="35" t="s">
        <v>1782</v>
      </c>
      <c r="B922" s="6" t="s">
        <v>959</v>
      </c>
      <c r="C922" s="69"/>
      <c r="D922" s="205"/>
      <c r="E922" s="205"/>
      <c r="F922" s="205"/>
      <c r="G922" s="205"/>
    </row>
    <row r="923" spans="1:7" ht="29.25" customHeight="1">
      <c r="A923" s="35" t="s">
        <v>1783</v>
      </c>
      <c r="B923" s="6" t="s">
        <v>960</v>
      </c>
      <c r="C923" s="69"/>
      <c r="D923" s="205"/>
      <c r="E923" s="205"/>
      <c r="F923" s="205"/>
      <c r="G923" s="205"/>
    </row>
    <row r="924" spans="1:7" ht="15" customHeight="1">
      <c r="A924" s="35" t="s">
        <v>1784</v>
      </c>
      <c r="B924" s="11" t="s">
        <v>961</v>
      </c>
      <c r="C924" s="69"/>
      <c r="D924" s="205"/>
      <c r="E924" s="205"/>
      <c r="F924" s="205"/>
      <c r="G924" s="205"/>
    </row>
    <row r="925" spans="1:7" ht="29.25" customHeight="1">
      <c r="A925" s="35" t="s">
        <v>1785</v>
      </c>
      <c r="B925" s="6" t="s">
        <v>962</v>
      </c>
      <c r="C925" s="1"/>
      <c r="D925" s="205"/>
      <c r="E925" s="205"/>
      <c r="F925" s="205"/>
      <c r="G925" s="205"/>
    </row>
    <row r="926" spans="1:7" ht="29.25" customHeight="1">
      <c r="A926" s="35" t="s">
        <v>1786</v>
      </c>
      <c r="B926" s="6" t="s">
        <v>963</v>
      </c>
      <c r="C926" s="68"/>
      <c r="D926" s="205"/>
      <c r="E926" s="205"/>
      <c r="F926" s="205"/>
      <c r="G926" s="205"/>
    </row>
    <row r="927" spans="1:7" ht="29.25" customHeight="1">
      <c r="A927" s="35" t="s">
        <v>1787</v>
      </c>
      <c r="B927" s="6" t="s">
        <v>964</v>
      </c>
      <c r="C927" s="68"/>
      <c r="D927" s="205"/>
      <c r="E927" s="205"/>
      <c r="F927" s="205"/>
      <c r="G927" s="205"/>
    </row>
    <row r="928" spans="1:7" ht="29.25" customHeight="1">
      <c r="A928" s="35" t="s">
        <v>1788</v>
      </c>
      <c r="B928" s="6" t="s">
        <v>965</v>
      </c>
      <c r="C928" s="68"/>
      <c r="D928" s="205"/>
      <c r="E928" s="205"/>
      <c r="F928" s="205"/>
      <c r="G928" s="205"/>
    </row>
    <row r="929" spans="1:7" ht="29.25" customHeight="1">
      <c r="A929" s="35" t="s">
        <v>1789</v>
      </c>
      <c r="B929" s="6" t="s">
        <v>966</v>
      </c>
      <c r="C929" s="68"/>
      <c r="D929" s="205"/>
      <c r="E929" s="205"/>
      <c r="F929" s="205"/>
      <c r="G929" s="205"/>
    </row>
    <row r="930" spans="1:7" ht="29.25" customHeight="1">
      <c r="A930" s="35" t="s">
        <v>1790</v>
      </c>
      <c r="B930" s="6" t="s">
        <v>967</v>
      </c>
      <c r="C930" s="68"/>
      <c r="D930" s="205"/>
      <c r="E930" s="205"/>
      <c r="F930" s="205"/>
      <c r="G930" s="205"/>
    </row>
    <row r="931" spans="1:7" ht="29.25" customHeight="1">
      <c r="A931" s="35" t="s">
        <v>1791</v>
      </c>
      <c r="B931" s="6" t="s">
        <v>968</v>
      </c>
      <c r="C931" s="68"/>
      <c r="D931" s="205"/>
      <c r="E931" s="205"/>
      <c r="F931" s="205"/>
      <c r="G931" s="205"/>
    </row>
    <row r="932" spans="1:7" ht="29.25" customHeight="1">
      <c r="A932" s="35" t="s">
        <v>1792</v>
      </c>
      <c r="B932" s="6" t="s">
        <v>969</v>
      </c>
      <c r="C932" s="68"/>
      <c r="D932" s="205"/>
      <c r="E932" s="205"/>
      <c r="F932" s="205"/>
      <c r="G932" s="205"/>
    </row>
    <row r="933" spans="1:7" ht="29.25" customHeight="1" thickBot="1">
      <c r="A933" s="35" t="s">
        <v>1793</v>
      </c>
      <c r="B933" s="154" t="s">
        <v>970</v>
      </c>
      <c r="C933" s="165"/>
      <c r="D933" s="205"/>
      <c r="E933" s="205"/>
      <c r="F933" s="205"/>
      <c r="G933" s="205"/>
    </row>
    <row r="934" spans="1:7" ht="36" customHeight="1" thickBot="1">
      <c r="A934" s="208"/>
      <c r="B934" s="209"/>
      <c r="C934" s="210"/>
      <c r="D934" s="112" t="s">
        <v>24</v>
      </c>
      <c r="E934" s="113">
        <v>1</v>
      </c>
      <c r="F934" s="114"/>
      <c r="G934" s="184">
        <f>E934*F934</f>
        <v>0</v>
      </c>
    </row>
    <row r="935" spans="1:7" ht="60">
      <c r="A935" s="126" t="s">
        <v>1794</v>
      </c>
      <c r="B935" s="163" t="s">
        <v>971</v>
      </c>
      <c r="C935" s="34" t="s">
        <v>7</v>
      </c>
      <c r="D935" s="207"/>
      <c r="E935" s="205"/>
      <c r="F935" s="205"/>
      <c r="G935" s="205"/>
    </row>
    <row r="936" spans="1:7" ht="28.5">
      <c r="A936" s="35" t="s">
        <v>866</v>
      </c>
      <c r="B936" s="6" t="s">
        <v>972</v>
      </c>
      <c r="C936" s="69"/>
      <c r="D936" s="207"/>
      <c r="E936" s="205"/>
      <c r="F936" s="205"/>
      <c r="G936" s="205"/>
    </row>
    <row r="937" spans="1:7">
      <c r="A937" s="35" t="s">
        <v>1582</v>
      </c>
      <c r="B937" s="11" t="s">
        <v>973</v>
      </c>
      <c r="C937" s="69"/>
      <c r="D937" s="207"/>
      <c r="E937" s="205"/>
      <c r="F937" s="205"/>
      <c r="G937" s="205"/>
    </row>
    <row r="938" spans="1:7">
      <c r="A938" s="35" t="s">
        <v>1583</v>
      </c>
      <c r="B938" s="11" t="s">
        <v>974</v>
      </c>
      <c r="C938" s="69"/>
      <c r="D938" s="207"/>
      <c r="E938" s="205"/>
      <c r="F938" s="205"/>
      <c r="G938" s="205"/>
    </row>
    <row r="939" spans="1:7" ht="57">
      <c r="A939" s="35" t="s">
        <v>1584</v>
      </c>
      <c r="B939" s="6" t="s">
        <v>975</v>
      </c>
      <c r="C939" s="69"/>
      <c r="D939" s="207"/>
      <c r="E939" s="205"/>
      <c r="F939" s="205"/>
      <c r="G939" s="205"/>
    </row>
    <row r="940" spans="1:7" ht="33" customHeight="1">
      <c r="A940" s="35" t="s">
        <v>1585</v>
      </c>
      <c r="B940" s="7" t="s">
        <v>976</v>
      </c>
      <c r="C940" s="69"/>
      <c r="D940" s="207"/>
      <c r="E940" s="205"/>
      <c r="F940" s="205"/>
      <c r="G940" s="205"/>
    </row>
    <row r="941" spans="1:7" ht="42.75">
      <c r="A941" s="35" t="s">
        <v>1586</v>
      </c>
      <c r="B941" s="6" t="s">
        <v>977</v>
      </c>
      <c r="C941" s="69"/>
      <c r="D941" s="207"/>
      <c r="E941" s="205"/>
      <c r="F941" s="205"/>
      <c r="G941" s="205"/>
    </row>
    <row r="942" spans="1:7" ht="28.5">
      <c r="A942" s="35" t="s">
        <v>1587</v>
      </c>
      <c r="B942" s="6" t="s">
        <v>978</v>
      </c>
      <c r="C942" s="69"/>
      <c r="D942" s="207"/>
      <c r="E942" s="205"/>
      <c r="F942" s="205"/>
      <c r="G942" s="205"/>
    </row>
    <row r="943" spans="1:7" ht="28.5">
      <c r="A943" s="35" t="s">
        <v>1588</v>
      </c>
      <c r="B943" s="6" t="s">
        <v>979</v>
      </c>
      <c r="C943" s="69"/>
      <c r="D943" s="207"/>
      <c r="E943" s="205"/>
      <c r="F943" s="205"/>
      <c r="G943" s="205"/>
    </row>
    <row r="944" spans="1:7">
      <c r="A944" s="35" t="s">
        <v>1589</v>
      </c>
      <c r="B944" s="11" t="s">
        <v>980</v>
      </c>
      <c r="C944" s="69"/>
      <c r="D944" s="207"/>
      <c r="E944" s="205"/>
      <c r="F944" s="205"/>
      <c r="G944" s="205"/>
    </row>
    <row r="945" spans="1:7">
      <c r="A945" s="35" t="s">
        <v>1590</v>
      </c>
      <c r="B945" s="11" t="s">
        <v>981</v>
      </c>
      <c r="C945" s="69"/>
      <c r="D945" s="207"/>
      <c r="E945" s="205"/>
      <c r="F945" s="205"/>
      <c r="G945" s="205"/>
    </row>
    <row r="946" spans="1:7" ht="28.5">
      <c r="A946" s="35" t="s">
        <v>1591</v>
      </c>
      <c r="B946" s="6" t="s">
        <v>982</v>
      </c>
      <c r="C946" s="69"/>
      <c r="D946" s="207"/>
      <c r="E946" s="205"/>
      <c r="F946" s="205"/>
      <c r="G946" s="205"/>
    </row>
    <row r="947" spans="1:7" ht="28.5">
      <c r="A947" s="35" t="s">
        <v>1592</v>
      </c>
      <c r="B947" s="6" t="s">
        <v>983</v>
      </c>
      <c r="C947" s="69"/>
      <c r="D947" s="207"/>
      <c r="E947" s="205"/>
      <c r="F947" s="205"/>
      <c r="G947" s="205"/>
    </row>
    <row r="948" spans="1:7" ht="28.5">
      <c r="A948" s="35" t="s">
        <v>1593</v>
      </c>
      <c r="B948" s="6" t="s">
        <v>984</v>
      </c>
      <c r="C948" s="69"/>
      <c r="D948" s="207"/>
      <c r="E948" s="205"/>
      <c r="F948" s="205"/>
      <c r="G948" s="205"/>
    </row>
    <row r="949" spans="1:7" ht="16.5" customHeight="1" thickBot="1">
      <c r="A949" s="35" t="s">
        <v>1594</v>
      </c>
      <c r="B949" s="154" t="s">
        <v>985</v>
      </c>
      <c r="C949" s="153"/>
      <c r="D949" s="207"/>
      <c r="E949" s="205"/>
      <c r="F949" s="205"/>
      <c r="G949" s="205"/>
    </row>
    <row r="950" spans="1:7" ht="35.25" customHeight="1" thickBot="1">
      <c r="A950" s="208"/>
      <c r="B950" s="209"/>
      <c r="C950" s="210"/>
      <c r="D950" s="112" t="s">
        <v>24</v>
      </c>
      <c r="E950" s="113">
        <v>1</v>
      </c>
      <c r="F950" s="114"/>
      <c r="G950" s="184">
        <f>E950*F950</f>
        <v>0</v>
      </c>
    </row>
    <row r="951" spans="1:7" ht="60.75" thickBot="1">
      <c r="A951" s="127" t="s">
        <v>376</v>
      </c>
      <c r="B951" s="167" t="s">
        <v>1008</v>
      </c>
      <c r="C951" s="128" t="s">
        <v>7</v>
      </c>
      <c r="D951" s="20"/>
      <c r="E951" s="20"/>
      <c r="F951" s="20"/>
      <c r="G951" s="176"/>
    </row>
    <row r="952" spans="1:7" ht="30">
      <c r="A952" s="78" t="s">
        <v>867</v>
      </c>
      <c r="B952" s="166" t="s">
        <v>1023</v>
      </c>
      <c r="C952" s="150"/>
      <c r="D952" s="192" t="s">
        <v>24</v>
      </c>
      <c r="E952" s="193">
        <v>6</v>
      </c>
      <c r="F952" s="100"/>
      <c r="G952" s="194">
        <f t="shared" ref="G952:G953" si="18">E952*F952</f>
        <v>0</v>
      </c>
    </row>
    <row r="953" spans="1:7" ht="29.25">
      <c r="A953" s="175" t="s">
        <v>868</v>
      </c>
      <c r="B953" s="21" t="s">
        <v>1009</v>
      </c>
      <c r="C953" s="69"/>
      <c r="D953" s="192" t="s">
        <v>24</v>
      </c>
      <c r="E953" s="193">
        <v>6</v>
      </c>
      <c r="F953" s="100"/>
      <c r="G953" s="194">
        <f t="shared" si="18"/>
        <v>0</v>
      </c>
    </row>
    <row r="954" spans="1:7" ht="29.25">
      <c r="A954" s="175" t="s">
        <v>869</v>
      </c>
      <c r="B954" s="21" t="s">
        <v>1010</v>
      </c>
      <c r="C954" s="69"/>
      <c r="D954" s="192" t="s">
        <v>24</v>
      </c>
      <c r="E954" s="193">
        <v>6</v>
      </c>
      <c r="F954" s="100"/>
      <c r="G954" s="194">
        <f t="shared" ref="G954" si="19">E954*F954</f>
        <v>0</v>
      </c>
    </row>
    <row r="955" spans="1:7" ht="29.25">
      <c r="A955" s="175" t="s">
        <v>874</v>
      </c>
      <c r="B955" s="21" t="s">
        <v>1011</v>
      </c>
      <c r="C955" s="69"/>
      <c r="D955" s="192" t="s">
        <v>24</v>
      </c>
      <c r="E955" s="193">
        <v>6</v>
      </c>
      <c r="F955" s="100"/>
      <c r="G955" s="194">
        <f t="shared" ref="G955" si="20">E955*F955</f>
        <v>0</v>
      </c>
    </row>
    <row r="956" spans="1:7" ht="33" customHeight="1">
      <c r="A956" s="175" t="s">
        <v>875</v>
      </c>
      <c r="B956" s="21" t="s">
        <v>1012</v>
      </c>
      <c r="C956" s="69"/>
      <c r="D956" s="192" t="s">
        <v>24</v>
      </c>
      <c r="E956" s="193">
        <v>6</v>
      </c>
      <c r="F956" s="100"/>
      <c r="G956" s="194">
        <f t="shared" ref="G956" si="21">E956*F956</f>
        <v>0</v>
      </c>
    </row>
    <row r="957" spans="1:7" ht="29.25">
      <c r="A957" s="175" t="s">
        <v>876</v>
      </c>
      <c r="B957" s="21" t="s">
        <v>1013</v>
      </c>
      <c r="C957" s="69"/>
      <c r="D957" s="192" t="s">
        <v>24</v>
      </c>
      <c r="E957" s="193">
        <v>6</v>
      </c>
      <c r="F957" s="100"/>
      <c r="G957" s="194">
        <f t="shared" ref="G957" si="22">E957*F957</f>
        <v>0</v>
      </c>
    </row>
    <row r="958" spans="1:7" ht="29.25">
      <c r="A958" s="175" t="s">
        <v>1595</v>
      </c>
      <c r="B958" s="21" t="s">
        <v>1014</v>
      </c>
      <c r="C958" s="69"/>
      <c r="D958" s="192" t="s">
        <v>24</v>
      </c>
      <c r="E958" s="193">
        <v>4</v>
      </c>
      <c r="F958" s="100"/>
      <c r="G958" s="194">
        <f t="shared" ref="G958" si="23">E958*F958</f>
        <v>0</v>
      </c>
    </row>
    <row r="959" spans="1:7" ht="29.25">
      <c r="A959" s="175" t="s">
        <v>1596</v>
      </c>
      <c r="B959" s="21" t="s">
        <v>1015</v>
      </c>
      <c r="C959" s="69"/>
      <c r="D959" s="192" t="s">
        <v>24</v>
      </c>
      <c r="E959" s="193">
        <v>4</v>
      </c>
      <c r="F959" s="100"/>
      <c r="G959" s="194">
        <f t="shared" ref="G959" si="24">E959*F959</f>
        <v>0</v>
      </c>
    </row>
    <row r="960" spans="1:7" ht="29.25">
      <c r="A960" s="175" t="s">
        <v>1597</v>
      </c>
      <c r="B960" s="21" t="s">
        <v>1016</v>
      </c>
      <c r="C960" s="69"/>
      <c r="D960" s="192" t="s">
        <v>24</v>
      </c>
      <c r="E960" s="193">
        <v>4</v>
      </c>
      <c r="F960" s="100"/>
      <c r="G960" s="194">
        <f t="shared" ref="G960:G961" si="25">E960*F960</f>
        <v>0</v>
      </c>
    </row>
    <row r="961" spans="1:7" ht="30" thickBot="1">
      <c r="A961" s="175" t="s">
        <v>1598</v>
      </c>
      <c r="B961" s="168" t="s">
        <v>1017</v>
      </c>
      <c r="C961" s="153"/>
      <c r="D961" s="192" t="s">
        <v>24</v>
      </c>
      <c r="E961" s="193">
        <v>4</v>
      </c>
      <c r="F961" s="100"/>
      <c r="G961" s="194">
        <f t="shared" si="25"/>
        <v>0</v>
      </c>
    </row>
    <row r="962" spans="1:7" ht="75.75" customHeight="1" thickBot="1">
      <c r="A962" s="127" t="s">
        <v>1795</v>
      </c>
      <c r="B962" s="170" t="s">
        <v>1620</v>
      </c>
      <c r="C962" s="128" t="s">
        <v>7</v>
      </c>
      <c r="D962" s="278"/>
      <c r="E962" s="278"/>
      <c r="F962" s="278"/>
      <c r="G962" s="279"/>
    </row>
    <row r="963" spans="1:7" ht="45">
      <c r="A963" s="78" t="s">
        <v>1599</v>
      </c>
      <c r="B963" s="172" t="s">
        <v>1617</v>
      </c>
      <c r="C963" s="123"/>
      <c r="D963" s="280"/>
      <c r="E963" s="280"/>
      <c r="F963" s="280"/>
      <c r="G963" s="281"/>
    </row>
    <row r="964" spans="1:7" ht="29.25">
      <c r="A964" s="175" t="s">
        <v>1600</v>
      </c>
      <c r="B964" s="171" t="s">
        <v>1618</v>
      </c>
      <c r="C964" s="68"/>
      <c r="D964" s="280"/>
      <c r="E964" s="280"/>
      <c r="F964" s="280"/>
      <c r="G964" s="281"/>
    </row>
    <row r="965" spans="1:7" ht="31.5" thickBot="1">
      <c r="A965" s="175" t="s">
        <v>1601</v>
      </c>
      <c r="B965" s="173" t="s">
        <v>1619</v>
      </c>
      <c r="C965" s="165"/>
      <c r="D965" s="282"/>
      <c r="E965" s="282"/>
      <c r="F965" s="282"/>
      <c r="G965" s="283"/>
    </row>
    <row r="966" spans="1:7" ht="34.5" customHeight="1" thickBot="1">
      <c r="A966" s="208"/>
      <c r="B966" s="209"/>
      <c r="C966" s="277"/>
      <c r="D966" s="174" t="s">
        <v>24</v>
      </c>
      <c r="E966" s="113">
        <v>6</v>
      </c>
      <c r="F966" s="114"/>
      <c r="G966" s="184">
        <f t="shared" ref="G966" si="26">E966*F966</f>
        <v>0</v>
      </c>
    </row>
    <row r="967" spans="1:7" ht="15">
      <c r="A967" s="201" t="s">
        <v>137</v>
      </c>
      <c r="B967" s="202"/>
      <c r="C967" s="202"/>
      <c r="D967" s="202"/>
      <c r="E967" s="202"/>
      <c r="F967" s="202"/>
      <c r="G967" s="188">
        <f>SUM(G58,G153,G221,G240,G280,G294,G321,G326,G330:G333,G335:G336,G408,G459,G507,G535,G537,G542:G543,G548:G549,G558,G560,G568,G591,G614,G618,G621,G628,G649,G662:G666,G683,G685,G686,G699,G761,G791,G793,G798,G802,G810,G813:G823,G826:G832,G834:G842,G844:G867,G869:G890,G934,G950,G952:G961,G966)</f>
        <v>0</v>
      </c>
    </row>
    <row r="968" spans="1:7" ht="15" thickBot="1">
      <c r="A968" s="203" t="s">
        <v>138</v>
      </c>
      <c r="B968" s="204"/>
      <c r="C968" s="204"/>
      <c r="D968" s="204"/>
      <c r="E968" s="204"/>
      <c r="F968" s="204"/>
      <c r="G968" s="189">
        <f>G967*0.25</f>
        <v>0</v>
      </c>
    </row>
    <row r="969" spans="1:7" ht="15">
      <c r="A969" s="195" t="s">
        <v>139</v>
      </c>
      <c r="B969" s="195"/>
      <c r="C969" s="195"/>
      <c r="D969" s="195"/>
      <c r="E969" s="195"/>
      <c r="F969" s="195"/>
      <c r="G969" s="190">
        <f>SUM(G967:G968)</f>
        <v>0</v>
      </c>
    </row>
    <row r="973" spans="1:7">
      <c r="G973" s="191"/>
    </row>
  </sheetData>
  <mergeCells count="58">
    <mergeCell ref="D824:G825"/>
    <mergeCell ref="D833:G833"/>
    <mergeCell ref="D843:G843"/>
    <mergeCell ref="A966:C966"/>
    <mergeCell ref="D962:G965"/>
    <mergeCell ref="D762:G790"/>
    <mergeCell ref="D794:G797"/>
    <mergeCell ref="D792:G792"/>
    <mergeCell ref="D811:G812"/>
    <mergeCell ref="D667:G682"/>
    <mergeCell ref="D684:G684"/>
    <mergeCell ref="D687:G698"/>
    <mergeCell ref="A710:A713"/>
    <mergeCell ref="D700:G760"/>
    <mergeCell ref="D615:G617"/>
    <mergeCell ref="D629:G648"/>
    <mergeCell ref="D650:G661"/>
    <mergeCell ref="D619:G621"/>
    <mergeCell ref="D623:G627"/>
    <mergeCell ref="D550:G557"/>
    <mergeCell ref="D559:G559"/>
    <mergeCell ref="D561:G567"/>
    <mergeCell ref="D569:G590"/>
    <mergeCell ref="D592:G613"/>
    <mergeCell ref="D337:G407"/>
    <mergeCell ref="D409:G458"/>
    <mergeCell ref="D460:G506"/>
    <mergeCell ref="D508:G534"/>
    <mergeCell ref="D544:G547"/>
    <mergeCell ref="D538:G541"/>
    <mergeCell ref="D536:G536"/>
    <mergeCell ref="D241:G279"/>
    <mergeCell ref="D281:G293"/>
    <mergeCell ref="D295:G320"/>
    <mergeCell ref="D334:G334"/>
    <mergeCell ref="D327:G329"/>
    <mergeCell ref="D322:G325"/>
    <mergeCell ref="C168:C169"/>
    <mergeCell ref="A168:A169"/>
    <mergeCell ref="D222:G239"/>
    <mergeCell ref="D154:G220"/>
    <mergeCell ref="D59:G152"/>
    <mergeCell ref="A969:F969"/>
    <mergeCell ref="A1:B1"/>
    <mergeCell ref="A2:G2"/>
    <mergeCell ref="A967:F967"/>
    <mergeCell ref="A968:F968"/>
    <mergeCell ref="D803:G809"/>
    <mergeCell ref="A832:C832"/>
    <mergeCell ref="D891:G933"/>
    <mergeCell ref="D935:G949"/>
    <mergeCell ref="A950:C950"/>
    <mergeCell ref="A934:C934"/>
    <mergeCell ref="A890:C890"/>
    <mergeCell ref="A867:C867"/>
    <mergeCell ref="A842:C842"/>
    <mergeCell ref="A3:G3"/>
    <mergeCell ref="D5:G57"/>
  </mergeCells>
  <pageMargins left="0.70866141732283472" right="0.70866141732283472" top="0.74803149606299213" bottom="0.74803149606299213" header="0.31496062992125984" footer="0.31496062992125984"/>
  <pageSetup paperSize="9" scale="58" fitToWidth="14" fitToHeight="14" orientation="landscape" r:id="rId1"/>
  <rowBreaks count="2" manualBreakCount="2">
    <brk id="79" max="6" man="1"/>
    <brk id="11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 TROŠKOVNIK</vt:lpstr>
      <vt:lpstr>'D. TROŠKOVNIK'!Print_Area</vt:lpstr>
      <vt:lpstr>'D. TROŠKOVNIK'!Print_Titles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2023-08-07T09:10:14Z</dcterms:modified>
</cp:coreProperties>
</file>