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135"/>
  </bookViews>
  <sheets>
    <sheet name="1. GRUPA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44" i="1"/>
  <c r="G22" i="1"/>
  <c r="G5" i="1"/>
  <c r="G79" i="1" s="1"/>
  <c r="G80" i="1" l="1"/>
  <c r="G81" i="1" s="1"/>
</calcChain>
</file>

<file path=xl/sharedStrings.xml><?xml version="1.0" encoding="utf-8"?>
<sst xmlns="http://schemas.openxmlformats.org/spreadsheetml/2006/main" count="227" uniqueCount="199">
  <si>
    <t>Operativni sustav</t>
  </si>
  <si>
    <t>Windows 10 Pro 64 bit, OEM ili jednakovrijedno</t>
  </si>
  <si>
    <t>Procesor</t>
  </si>
  <si>
    <t>Radna memorija</t>
  </si>
  <si>
    <t>Minimalno 8 GB DDR4 3200 (1x8 DDR4), jedan slobodni memorijski utor, proširivo do 64GB</t>
  </si>
  <si>
    <t>Hard disk</t>
  </si>
  <si>
    <t xml:space="preserve">min. 256 GB SSD M.2, PCIe NVMe </t>
  </si>
  <si>
    <t>Grafika</t>
  </si>
  <si>
    <t>Integrirana grafička kartica sa podrškom za 4 nezavisna monitora</t>
  </si>
  <si>
    <t>Portovi</t>
  </si>
  <si>
    <t>Prednja strana: 2x USB 3.2 Gen 1 tip-A, 1 x priključak za slušalice/ mikrofon,</t>
  </si>
  <si>
    <t xml:space="preserve">Stražnja strana: 4x USB Tip-A, 1x HDMI, 1x Display Port 1.4, 1x Ethernet RJ-45 pune veličine </t>
  </si>
  <si>
    <t>Audio</t>
  </si>
  <si>
    <t xml:space="preserve">Zvučnik, utor za slušalice i mikrofon </t>
  </si>
  <si>
    <t>Mrežna kartica</t>
  </si>
  <si>
    <t>Tipkovnica</t>
  </si>
  <si>
    <t>USB tipkovnica s HR znakovima, od istog proizvođača kao i računalo</t>
  </si>
  <si>
    <t>Sigurnost i upravljanje</t>
  </si>
  <si>
    <t>Integrirani sigurnosni čip po TCG standardu TPM 2.0,  power-on lozinka, hard disk lozinka, supervisor lozinka, Senzor detekcije otvaranja kućišta; Kensington utor za zaključavanje; Provjera integriteta BIOS-a s pouzdanom kopijom u oblaku i mogućnost oporavka. Nije dopuštena provjera u istom hostu</t>
  </si>
  <si>
    <t>Kućište</t>
  </si>
  <si>
    <t>Maksimalni volumen kućišta računala 1,2 litre, ugrađeni zvučnik, mogućnost ugradnje iza zaslona – VESA kompatibilno, certificirano prema MIL-STD-810H standardu</t>
  </si>
  <si>
    <t>Napajanje</t>
  </si>
  <si>
    <t xml:space="preserve">Strujni vanjski adapter snage min 65W, 50 Hz-60 Hz, </t>
  </si>
  <si>
    <t>Certifikati/Minimalni standardi opreme</t>
  </si>
  <si>
    <t>Energy star 8.0 ili jednakovrijedan</t>
  </si>
  <si>
    <t>RoHS ili jednakovrijedan</t>
  </si>
  <si>
    <t>Ostalo</t>
  </si>
  <si>
    <t>Mogućnost provjere trajanja jamstva putem službenih web stranica proizvođača upisom serijskog broja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</si>
  <si>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</si>
  <si>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</si>
  <si>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</si>
  <si>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</si>
  <si>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</si>
  <si>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</si>
  <si>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</si>
  <si>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</si>
  <si>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</si>
  <si>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</si>
  <si>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</si>
  <si>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</si>
  <si>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</si>
  <si>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</si>
  <si>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</si>
  <si>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</si>
  <si>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</si>
  <si>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Zaslon</t>
  </si>
  <si>
    <t>Rezolucija, omjer ekrana</t>
  </si>
  <si>
    <t>1920 x 1080, 16:9</t>
  </si>
  <si>
    <t>Odziv</t>
  </si>
  <si>
    <t>8 ms</t>
  </si>
  <si>
    <t>Kontrast</t>
  </si>
  <si>
    <t>Vidljivi kut</t>
  </si>
  <si>
    <t>178° / 178°</t>
  </si>
  <si>
    <t>Osvjetljenje</t>
  </si>
  <si>
    <t>250 cd/m2</t>
  </si>
  <si>
    <t>Podešavanje</t>
  </si>
  <si>
    <t>Kut nagiba -5°/+20°, kut zakreta +45°/-45°</t>
  </si>
  <si>
    <t xml:space="preserve">Pivot </t>
  </si>
  <si>
    <t>Pivot 90°</t>
  </si>
  <si>
    <t>Podešavanje po visini</t>
  </si>
  <si>
    <t>Da, min. 110 mm</t>
  </si>
  <si>
    <t>Utori</t>
  </si>
  <si>
    <t xml:space="preserve">1x VGA, </t>
  </si>
  <si>
    <t xml:space="preserve">1x HDMI 1.4, </t>
  </si>
  <si>
    <t xml:space="preserve">1x DisplayPort 1.2, </t>
  </si>
  <si>
    <t>4x USB 3.2</t>
  </si>
  <si>
    <t>Strujno napajanje</t>
  </si>
  <si>
    <t>100 VAC – 240 VAC, 50 Hz – 60 Hz, integrirano u kućište</t>
  </si>
  <si>
    <t>EPEAT silver</t>
  </si>
  <si>
    <t>Energy Star 8.0</t>
  </si>
  <si>
    <t>TCO Displays 7.0</t>
  </si>
  <si>
    <t>TCO Edge 2.0</t>
  </si>
  <si>
    <t>ROHS</t>
  </si>
  <si>
    <t>Tipična potrošnja el. energije</t>
  </si>
  <si>
    <t>Maksimalno 25W</t>
  </si>
  <si>
    <t>Od istog proizvođača kao i uredsko računalo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</si>
  <si>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</si>
  <si>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</si>
  <si>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</si>
  <si>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</si>
  <si>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</si>
  <si>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</si>
  <si>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</si>
  <si>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</si>
  <si>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</si>
  <si>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</si>
  <si>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</si>
  <si>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</si>
  <si>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</si>
  <si>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</si>
  <si>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 xml:space="preserve">15,6“ FHD (1920 x 1080), IPS, anti-glare, min. kontrast 250:1 </t>
  </si>
  <si>
    <t>Integrirana grafička kartica sa podrškom za 3 vanjska nezavisna monitora rezolucije do 3840x2160@60Hz</t>
  </si>
  <si>
    <t>Povezivost</t>
  </si>
  <si>
    <t>802.11ax Wi Fi sa podrškom za gigabitnu brzinu, Bluetooth 5.0</t>
  </si>
  <si>
    <t>Kamera</t>
  </si>
  <si>
    <t>HD  kamera s fizičkim pokrovom za privatnost</t>
  </si>
  <si>
    <t>HR osvjetljena tipkovnica</t>
  </si>
  <si>
    <t xml:space="preserve">2x USB 3.2 Gen tip-A, 2x Thunderbolt 4, 1x HDMI 2.0, RJ45 standardni priključak, 1x microSD čitač kartica, 1x priključak za slušalice/mikrofon </t>
  </si>
  <si>
    <t xml:space="preserve">stereo zvučnici, 3.5mm kombinirani priključak za slušalice i mikrofon </t>
  </si>
  <si>
    <t>Napajanje i baterija</t>
  </si>
  <si>
    <t xml:space="preserve">Integrirani sigurnosni čip po TCG standardu TPM 2.0 </t>
  </si>
  <si>
    <t>do 1.6 kg masa uređaja s uključenom baterijom</t>
  </si>
  <si>
    <t>EPEAT Gold ili jednakovrijedan</t>
  </si>
  <si>
    <t>Mogućnost provjere trajanja jamstva putem službenih web stranica proizvođača upisom serijskog broja.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</si>
  <si>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</si>
  <si>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</si>
  <si>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</si>
  <si>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</si>
  <si>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</si>
  <si>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</si>
  <si>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</si>
  <si>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</si>
  <si>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</si>
  <si>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</si>
  <si>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</si>
  <si>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</si>
  <si>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</si>
  <si>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</si>
  <si>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</si>
  <si>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</si>
  <si>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</si>
  <si>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Veličina ekrana</t>
  </si>
  <si>
    <t>Min. 10 inča</t>
  </si>
  <si>
    <t>Rezolucija</t>
  </si>
  <si>
    <t>1920 x 1200</t>
  </si>
  <si>
    <t>8-jezgreni, min 2GHz</t>
  </si>
  <si>
    <t>Tehnologija ekrana</t>
  </si>
  <si>
    <t>TFT</t>
  </si>
  <si>
    <t>Stražnja kamera</t>
  </si>
  <si>
    <t>8 MP</t>
  </si>
  <si>
    <t>Prednja kamera</t>
  </si>
  <si>
    <t>5 MP</t>
  </si>
  <si>
    <t>4 GB</t>
  </si>
  <si>
    <t>Memorija pohrane</t>
  </si>
  <si>
    <t>64 GB, utor za MicroSD karticu</t>
  </si>
  <si>
    <t>USB tip C, GPS, Wi-Fi, Bluetooth 5</t>
  </si>
  <si>
    <t>Audio priključak</t>
  </si>
  <si>
    <t>3.5mm priključak</t>
  </si>
  <si>
    <t>Android</t>
  </si>
  <si>
    <t>Senzori</t>
  </si>
  <si>
    <t>Akcelerometar, Žiro senzor, Senzor svjetla</t>
  </si>
  <si>
    <t>Baterija</t>
  </si>
  <si>
    <t>Minimalno 7000 mAh</t>
  </si>
  <si>
    <t>Punjač</t>
  </si>
  <si>
    <t>Strujni adapter 15W, USB-C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</si>
  <si>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</si>
  <si>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</si>
  <si>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</si>
  <si>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</si>
  <si>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</si>
  <si>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</si>
  <si>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</si>
  <si>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</si>
  <si>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</si>
  <si>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</si>
  <si>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</si>
  <si>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</si>
  <si>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</si>
  <si>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</si>
  <si>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2.16.</t>
  </si>
  <si>
    <t>2.17.</t>
  </si>
  <si>
    <t>3.18.</t>
  </si>
  <si>
    <t>3.19.</t>
  </si>
  <si>
    <t>2.</t>
  </si>
  <si>
    <t>1.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</si>
  <si>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</si>
  <si>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</si>
  <si>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</si>
  <si>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</si>
  <si>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</si>
  <si>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</si>
  <si>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</si>
  <si>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</si>
  <si>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kom</t>
  </si>
  <si>
    <t>OSOBNO RAČUNALO</t>
  </si>
  <si>
    <t>MONITOR</t>
  </si>
  <si>
    <t>2.18.</t>
  </si>
  <si>
    <t>2.19.</t>
  </si>
  <si>
    <t>2.20.</t>
  </si>
  <si>
    <t>2.21.</t>
  </si>
  <si>
    <t>PRIJENOSNO RAČUNALO</t>
  </si>
  <si>
    <t>3.</t>
  </si>
  <si>
    <t>4.</t>
  </si>
  <si>
    <t>TABLET</t>
  </si>
  <si>
    <t>UKUPNO (bez PDV-a):</t>
  </si>
  <si>
    <t xml:space="preserve">PDV (25 %): </t>
  </si>
  <si>
    <t>SVEUKUPNO (s PDV-om):</t>
  </si>
  <si>
    <t>1000:1</t>
  </si>
  <si>
    <t xml:space="preserve">1. GRUPA Osobna računala, monitori, prijenosna računala i tableti
</t>
  </si>
  <si>
    <t>Naziv ponuđenog modela i proizvođača:_________________________</t>
  </si>
  <si>
    <t>Opis ponuđenih tehničkih karakteristika</t>
  </si>
  <si>
    <t>T R O Š K O V N I K
Nabava informatičke i multimedijske opreme za realizaciju projekata broj C5.1.R1-I7 i KK.08.1.1.03.002  KBC-a Sestre milosrdnice
evidencijski broj nabave 94/2023</t>
  </si>
  <si>
    <t>min. 12 MB Cache, min. 4 jezgre, do 4.1GHz frekvencije, x86_64 kompatibilan CPU passmark minimalno 12.500</t>
  </si>
  <si>
    <t>Gigabit ethernet, wifi 802.11ax, bluetooth 5.0 ili novija verzija</t>
  </si>
  <si>
    <r>
      <t xml:space="preserve">24", WLED IPS </t>
    </r>
    <r>
      <rPr>
        <sz val="12"/>
        <color rgb="FFFF0000"/>
        <rFont val="Arial"/>
        <family val="2"/>
        <charset val="238"/>
      </rPr>
      <t xml:space="preserve"> </t>
    </r>
  </si>
  <si>
    <t>min.10 MB Cache, min. 6 jezgri, do 4.4GHz frekvencije, x86_64 kompatibilan CPU passmark minimalno 11.000</t>
  </si>
  <si>
    <t>min. 8GB DDR4-3200MHz</t>
  </si>
  <si>
    <t>min.256 GB SSD</t>
  </si>
  <si>
    <t>minimalno Li-Polimer 55 Whr +/-2%, podrška za brzo punjenje - 80% kapaciteta baterije u 1 sat punjenja, strujni punjač min. 90W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</si>
</sst>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4">
    <xf numFmtId="0" fontId="0" fillId="0" borderId="0" xfId="0"/>
    <xf numFmtId="0" fontId="0" fillId="0" borderId="0" xfId="0" applyFill="1"/>
    <xf numFmtId="0" fontId="2" fillId="0" borderId="6" xfId="0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4" fontId="3" fillId="0" borderId="0" xfId="0" applyNumberFormat="1" applyFont="1" applyFill="1"/>
    <xf numFmtId="0" fontId="3" fillId="0" borderId="0" xfId="0" applyFont="1"/>
    <xf numFmtId="164" fontId="3" fillId="0" borderId="0" xfId="0" applyNumberFormat="1" applyFont="1"/>
    <xf numFmtId="0" fontId="2" fillId="0" borderId="16" xfId="0" applyFont="1" applyBorder="1" applyAlignment="1" applyProtection="1">
      <alignment horizontal="center" vertical="center" wrapText="1"/>
    </xf>
    <xf numFmtId="4" fontId="2" fillId="0" borderId="17" xfId="0" applyNumberFormat="1" applyFont="1" applyBorder="1" applyAlignment="1" applyProtection="1">
      <alignment horizontal="center" vertical="center" wrapText="1"/>
    </xf>
    <xf numFmtId="4" fontId="3" fillId="0" borderId="23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2" fillId="0" borderId="25" xfId="0" applyNumberFormat="1" applyFont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4" fillId="0" borderId="5" xfId="1" applyFont="1" applyFill="1" applyBorder="1" applyAlignment="1">
      <alignment vertical="center"/>
    </xf>
    <xf numFmtId="0" fontId="4" fillId="3" borderId="5" xfId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25" xfId="0" applyFont="1" applyFill="1" applyBorder="1"/>
    <xf numFmtId="0" fontId="6" fillId="0" borderId="18" xfId="0" applyFont="1" applyFill="1" applyBorder="1"/>
    <xf numFmtId="0" fontId="7" fillId="0" borderId="4" xfId="0" applyFont="1" applyFill="1" applyBorder="1" applyAlignment="1">
      <alignment vertical="center" wrapText="1"/>
    </xf>
    <xf numFmtId="0" fontId="6" fillId="0" borderId="11" xfId="0" applyFont="1" applyFill="1" applyBorder="1"/>
    <xf numFmtId="0" fontId="6" fillId="0" borderId="19" xfId="0" applyFont="1" applyFill="1" applyBorder="1"/>
    <xf numFmtId="0" fontId="7" fillId="0" borderId="3" xfId="0" applyFont="1" applyFill="1" applyBorder="1" applyAlignment="1">
      <alignment vertical="center" wrapText="1"/>
    </xf>
    <xf numFmtId="0" fontId="6" fillId="0" borderId="11" xfId="0" applyFont="1" applyBorder="1"/>
    <xf numFmtId="0" fontId="6" fillId="0" borderId="25" xfId="0" applyFont="1" applyBorder="1"/>
    <xf numFmtId="49" fontId="7" fillId="0" borderId="3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26" xfId="0" applyFont="1" applyFill="1" applyBorder="1"/>
    <xf numFmtId="0" fontId="7" fillId="0" borderId="27" xfId="0" applyFont="1" applyFill="1" applyBorder="1" applyAlignment="1">
      <alignment vertical="center" wrapText="1"/>
    </xf>
    <xf numFmtId="0" fontId="6" fillId="0" borderId="23" xfId="0" applyFont="1" applyBorder="1"/>
    <xf numFmtId="0" fontId="3" fillId="0" borderId="3" xfId="0" applyFont="1" applyFill="1" applyBorder="1" applyAlignment="1">
      <alignment vertical="center" wrapText="1"/>
    </xf>
    <xf numFmtId="0" fontId="3" fillId="0" borderId="19" xfId="0" applyFont="1" applyFill="1" applyBorder="1"/>
    <xf numFmtId="0" fontId="2" fillId="0" borderId="12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5" borderId="22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</xf>
    <xf numFmtId="0" fontId="2" fillId="5" borderId="23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22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7" fillId="0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topLeftCell="A62" zoomScale="66" zoomScaleNormal="66" workbookViewId="0">
      <selection activeCell="C74" sqref="C74"/>
    </sheetView>
  </sheetViews>
  <sheetFormatPr defaultRowHeight="15" x14ac:dyDescent="0.25"/>
  <cols>
    <col min="2" max="2" width="45.42578125" customWidth="1"/>
    <col min="3" max="3" width="168.28515625" bestFit="1" customWidth="1"/>
    <col min="4" max="4" width="18.42578125" customWidth="1"/>
    <col min="5" max="5" width="17.140625" customWidth="1"/>
    <col min="6" max="6" width="32.5703125" customWidth="1"/>
    <col min="7" max="7" width="30.85546875" customWidth="1"/>
    <col min="8" max="8" width="37.85546875" customWidth="1"/>
  </cols>
  <sheetData>
    <row r="1" spans="1:8" ht="93" customHeight="1" thickBot="1" x14ac:dyDescent="0.3">
      <c r="A1" s="45" t="s">
        <v>165</v>
      </c>
      <c r="B1" s="46"/>
      <c r="C1" s="46"/>
      <c r="D1" s="46"/>
      <c r="E1" s="46"/>
      <c r="F1" s="46"/>
      <c r="G1" s="46"/>
      <c r="H1" s="47"/>
    </row>
    <row r="2" spans="1:8" s="1" customFormat="1" ht="104.25" customHeight="1" thickBot="1" x14ac:dyDescent="0.3">
      <c r="A2" s="42" t="s">
        <v>191</v>
      </c>
      <c r="B2" s="43"/>
      <c r="C2" s="43"/>
      <c r="D2" s="43"/>
      <c r="E2" s="43"/>
      <c r="F2" s="43"/>
      <c r="G2" s="43"/>
      <c r="H2" s="44"/>
    </row>
    <row r="3" spans="1:8" s="1" customFormat="1" ht="39.75" customHeight="1" thickBot="1" x14ac:dyDescent="0.3">
      <c r="A3" s="48" t="s">
        <v>188</v>
      </c>
      <c r="B3" s="49"/>
      <c r="C3" s="49"/>
      <c r="D3" s="49"/>
      <c r="E3" s="49"/>
      <c r="F3" s="49"/>
      <c r="G3" s="49"/>
      <c r="H3" s="50"/>
    </row>
    <row r="4" spans="1:8" s="1" customFormat="1" ht="51.75" customHeight="1" thickBot="1" x14ac:dyDescent="0.3">
      <c r="A4" s="8" t="s">
        <v>166</v>
      </c>
      <c r="B4" s="2" t="s">
        <v>167</v>
      </c>
      <c r="C4" s="2" t="s">
        <v>168</v>
      </c>
      <c r="D4" s="2" t="s">
        <v>169</v>
      </c>
      <c r="E4" s="2" t="s">
        <v>170</v>
      </c>
      <c r="F4" s="3" t="s">
        <v>171</v>
      </c>
      <c r="G4" s="9" t="s">
        <v>172</v>
      </c>
      <c r="H4" s="13" t="s">
        <v>190</v>
      </c>
    </row>
    <row r="5" spans="1:8" s="1" customFormat="1" ht="43.5" customHeight="1" thickBot="1" x14ac:dyDescent="0.3">
      <c r="A5" s="14" t="s">
        <v>164</v>
      </c>
      <c r="B5" s="15" t="s">
        <v>174</v>
      </c>
      <c r="C5" s="16" t="s">
        <v>189</v>
      </c>
      <c r="D5" s="17" t="s">
        <v>173</v>
      </c>
      <c r="E5" s="18">
        <v>60</v>
      </c>
      <c r="F5" s="19">
        <v>0</v>
      </c>
      <c r="G5" s="20">
        <f>E5*F5</f>
        <v>0</v>
      </c>
      <c r="H5" s="23"/>
    </row>
    <row r="6" spans="1:8" s="1" customFormat="1" ht="30" customHeight="1" x14ac:dyDescent="0.25">
      <c r="A6" s="24" t="s">
        <v>28</v>
      </c>
      <c r="B6" s="25" t="s">
        <v>0</v>
      </c>
      <c r="C6" s="25" t="s">
        <v>1</v>
      </c>
      <c r="D6" s="57"/>
      <c r="E6" s="58"/>
      <c r="F6" s="58"/>
      <c r="G6" s="59"/>
      <c r="H6" s="26"/>
    </row>
    <row r="7" spans="1:8" s="1" customFormat="1" ht="30" customHeight="1" x14ac:dyDescent="0.25">
      <c r="A7" s="27" t="s">
        <v>30</v>
      </c>
      <c r="B7" s="28" t="s">
        <v>2</v>
      </c>
      <c r="C7" s="38" t="s">
        <v>192</v>
      </c>
      <c r="D7" s="60"/>
      <c r="E7" s="56"/>
      <c r="F7" s="56"/>
      <c r="G7" s="61"/>
      <c r="H7" s="26"/>
    </row>
    <row r="8" spans="1:8" s="1" customFormat="1" ht="30" customHeight="1" x14ac:dyDescent="0.25">
      <c r="A8" s="27" t="s">
        <v>31</v>
      </c>
      <c r="B8" s="28" t="s">
        <v>3</v>
      </c>
      <c r="C8" s="28" t="s">
        <v>4</v>
      </c>
      <c r="D8" s="60"/>
      <c r="E8" s="56"/>
      <c r="F8" s="56"/>
      <c r="G8" s="61"/>
      <c r="H8" s="26"/>
    </row>
    <row r="9" spans="1:8" s="1" customFormat="1" ht="30" customHeight="1" x14ac:dyDescent="0.25">
      <c r="A9" s="27" t="s">
        <v>32</v>
      </c>
      <c r="B9" s="28" t="s">
        <v>5</v>
      </c>
      <c r="C9" s="28" t="s">
        <v>6</v>
      </c>
      <c r="D9" s="60"/>
      <c r="E9" s="56"/>
      <c r="F9" s="56"/>
      <c r="G9" s="61"/>
      <c r="H9" s="26"/>
    </row>
    <row r="10" spans="1:8" s="1" customFormat="1" ht="30" customHeight="1" x14ac:dyDescent="0.25">
      <c r="A10" s="27" t="s">
        <v>33</v>
      </c>
      <c r="B10" s="28" t="s">
        <v>7</v>
      </c>
      <c r="C10" s="28" t="s">
        <v>8</v>
      </c>
      <c r="D10" s="60"/>
      <c r="E10" s="56"/>
      <c r="F10" s="56"/>
      <c r="G10" s="61"/>
      <c r="H10" s="26"/>
    </row>
    <row r="11" spans="1:8" s="1" customFormat="1" ht="30" customHeight="1" x14ac:dyDescent="0.25">
      <c r="A11" s="27" t="s">
        <v>34</v>
      </c>
      <c r="B11" s="55" t="s">
        <v>9</v>
      </c>
      <c r="C11" s="28" t="s">
        <v>10</v>
      </c>
      <c r="D11" s="60"/>
      <c r="E11" s="56"/>
      <c r="F11" s="56"/>
      <c r="G11" s="61"/>
      <c r="H11" s="26"/>
    </row>
    <row r="12" spans="1:8" s="1" customFormat="1" ht="30" customHeight="1" x14ac:dyDescent="0.25">
      <c r="A12" s="27" t="s">
        <v>35</v>
      </c>
      <c r="B12" s="55"/>
      <c r="C12" s="28" t="s">
        <v>11</v>
      </c>
      <c r="D12" s="60"/>
      <c r="E12" s="56"/>
      <c r="F12" s="56"/>
      <c r="G12" s="61"/>
      <c r="H12" s="26"/>
    </row>
    <row r="13" spans="1:8" s="1" customFormat="1" ht="30" customHeight="1" x14ac:dyDescent="0.25">
      <c r="A13" s="27" t="s">
        <v>36</v>
      </c>
      <c r="B13" s="28" t="s">
        <v>12</v>
      </c>
      <c r="C13" s="28" t="s">
        <v>13</v>
      </c>
      <c r="D13" s="60"/>
      <c r="E13" s="56"/>
      <c r="F13" s="56"/>
      <c r="G13" s="61"/>
      <c r="H13" s="26"/>
    </row>
    <row r="14" spans="1:8" s="1" customFormat="1" ht="30" customHeight="1" x14ac:dyDescent="0.25">
      <c r="A14" s="39" t="s">
        <v>37</v>
      </c>
      <c r="B14" s="38" t="s">
        <v>14</v>
      </c>
      <c r="C14" s="38" t="s">
        <v>193</v>
      </c>
      <c r="D14" s="60"/>
      <c r="E14" s="56"/>
      <c r="F14" s="56"/>
      <c r="G14" s="61"/>
      <c r="H14" s="26"/>
    </row>
    <row r="15" spans="1:8" s="1" customFormat="1" ht="30" customHeight="1" x14ac:dyDescent="0.25">
      <c r="A15" s="27" t="s">
        <v>38</v>
      </c>
      <c r="B15" s="28" t="s">
        <v>15</v>
      </c>
      <c r="C15" s="28" t="s">
        <v>16</v>
      </c>
      <c r="D15" s="60"/>
      <c r="E15" s="56"/>
      <c r="F15" s="56"/>
      <c r="G15" s="61"/>
      <c r="H15" s="26"/>
    </row>
    <row r="16" spans="1:8" s="1" customFormat="1" ht="30" customHeight="1" x14ac:dyDescent="0.25">
      <c r="A16" s="27" t="s">
        <v>39</v>
      </c>
      <c r="B16" s="28" t="s">
        <v>17</v>
      </c>
      <c r="C16" s="28" t="s">
        <v>18</v>
      </c>
      <c r="D16" s="60"/>
      <c r="E16" s="56"/>
      <c r="F16" s="56"/>
      <c r="G16" s="61"/>
      <c r="H16" s="26"/>
    </row>
    <row r="17" spans="1:8" s="1" customFormat="1" ht="30" customHeight="1" x14ac:dyDescent="0.25">
      <c r="A17" s="27" t="s">
        <v>40</v>
      </c>
      <c r="B17" s="28" t="s">
        <v>19</v>
      </c>
      <c r="C17" s="28" t="s">
        <v>20</v>
      </c>
      <c r="D17" s="60"/>
      <c r="E17" s="56"/>
      <c r="F17" s="56"/>
      <c r="G17" s="61"/>
      <c r="H17" s="26"/>
    </row>
    <row r="18" spans="1:8" s="1" customFormat="1" ht="30" customHeight="1" x14ac:dyDescent="0.25">
      <c r="A18" s="27" t="s">
        <v>41</v>
      </c>
      <c r="B18" s="28" t="s">
        <v>21</v>
      </c>
      <c r="C18" s="28" t="s">
        <v>22</v>
      </c>
      <c r="D18" s="60"/>
      <c r="E18" s="56"/>
      <c r="F18" s="56"/>
      <c r="G18" s="61"/>
      <c r="H18" s="26"/>
    </row>
    <row r="19" spans="1:8" ht="21.75" customHeight="1" x14ac:dyDescent="0.25">
      <c r="A19" s="27" t="s">
        <v>42</v>
      </c>
      <c r="B19" s="55" t="s">
        <v>23</v>
      </c>
      <c r="C19" s="28" t="s">
        <v>24</v>
      </c>
      <c r="D19" s="60"/>
      <c r="E19" s="56"/>
      <c r="F19" s="56"/>
      <c r="G19" s="61"/>
      <c r="H19" s="29"/>
    </row>
    <row r="20" spans="1:8" ht="21" customHeight="1" x14ac:dyDescent="0.25">
      <c r="A20" s="27" t="s">
        <v>43</v>
      </c>
      <c r="B20" s="55"/>
      <c r="C20" s="28" t="s">
        <v>25</v>
      </c>
      <c r="D20" s="60"/>
      <c r="E20" s="56"/>
      <c r="F20" s="56"/>
      <c r="G20" s="61"/>
      <c r="H20" s="29"/>
    </row>
    <row r="21" spans="1:8" ht="16.5" thickBot="1" x14ac:dyDescent="0.3">
      <c r="A21" s="27" t="s">
        <v>44</v>
      </c>
      <c r="B21" s="28" t="s">
        <v>26</v>
      </c>
      <c r="C21" s="28" t="s">
        <v>27</v>
      </c>
      <c r="D21" s="62"/>
      <c r="E21" s="63"/>
      <c r="F21" s="63"/>
      <c r="G21" s="64"/>
      <c r="H21" s="29"/>
    </row>
    <row r="22" spans="1:8" ht="55.5" customHeight="1" thickBot="1" x14ac:dyDescent="0.3">
      <c r="A22" s="14" t="s">
        <v>163</v>
      </c>
      <c r="B22" s="15" t="s">
        <v>175</v>
      </c>
      <c r="C22" s="16" t="s">
        <v>189</v>
      </c>
      <c r="D22" s="21" t="s">
        <v>173</v>
      </c>
      <c r="E22" s="22">
        <v>60</v>
      </c>
      <c r="F22" s="19">
        <v>0</v>
      </c>
      <c r="G22" s="20">
        <f>E22*F22</f>
        <v>0</v>
      </c>
      <c r="H22" s="30"/>
    </row>
    <row r="23" spans="1:8" s="4" customFormat="1" ht="30" customHeight="1" x14ac:dyDescent="0.25">
      <c r="A23" s="24" t="s">
        <v>76</v>
      </c>
      <c r="B23" s="25" t="s">
        <v>45</v>
      </c>
      <c r="C23" s="25" t="s">
        <v>194</v>
      </c>
      <c r="D23" s="57"/>
      <c r="E23" s="58"/>
      <c r="F23" s="58"/>
      <c r="G23" s="59"/>
      <c r="H23" s="29"/>
    </row>
    <row r="24" spans="1:8" s="4" customFormat="1" ht="30" customHeight="1" x14ac:dyDescent="0.25">
      <c r="A24" s="27" t="s">
        <v>29</v>
      </c>
      <c r="B24" s="28" t="s">
        <v>46</v>
      </c>
      <c r="C24" s="28" t="s">
        <v>47</v>
      </c>
      <c r="D24" s="60"/>
      <c r="E24" s="56"/>
      <c r="F24" s="56"/>
      <c r="G24" s="61"/>
      <c r="H24" s="29"/>
    </row>
    <row r="25" spans="1:8" s="4" customFormat="1" ht="30" customHeight="1" x14ac:dyDescent="0.25">
      <c r="A25" s="27" t="s">
        <v>77</v>
      </c>
      <c r="B25" s="28" t="s">
        <v>48</v>
      </c>
      <c r="C25" s="28" t="s">
        <v>49</v>
      </c>
      <c r="D25" s="60"/>
      <c r="E25" s="56"/>
      <c r="F25" s="56"/>
      <c r="G25" s="61"/>
      <c r="H25" s="29"/>
    </row>
    <row r="26" spans="1:8" s="4" customFormat="1" ht="30" customHeight="1" x14ac:dyDescent="0.25">
      <c r="A26" s="27" t="s">
        <v>78</v>
      </c>
      <c r="B26" s="28" t="s">
        <v>50</v>
      </c>
      <c r="C26" s="31" t="s">
        <v>187</v>
      </c>
      <c r="D26" s="60"/>
      <c r="E26" s="56"/>
      <c r="F26" s="56"/>
      <c r="G26" s="61"/>
      <c r="H26" s="29"/>
    </row>
    <row r="27" spans="1:8" s="4" customFormat="1" ht="30" customHeight="1" x14ac:dyDescent="0.25">
      <c r="A27" s="27" t="s">
        <v>79</v>
      </c>
      <c r="B27" s="28" t="s">
        <v>51</v>
      </c>
      <c r="C27" s="28" t="s">
        <v>52</v>
      </c>
      <c r="D27" s="60"/>
      <c r="E27" s="56"/>
      <c r="F27" s="56"/>
      <c r="G27" s="61"/>
      <c r="H27" s="29"/>
    </row>
    <row r="28" spans="1:8" s="4" customFormat="1" ht="30" customHeight="1" x14ac:dyDescent="0.25">
      <c r="A28" s="27" t="s">
        <v>80</v>
      </c>
      <c r="B28" s="28" t="s">
        <v>53</v>
      </c>
      <c r="C28" s="28" t="s">
        <v>54</v>
      </c>
      <c r="D28" s="60"/>
      <c r="E28" s="56"/>
      <c r="F28" s="56"/>
      <c r="G28" s="61"/>
      <c r="H28" s="29"/>
    </row>
    <row r="29" spans="1:8" s="4" customFormat="1" ht="30" customHeight="1" x14ac:dyDescent="0.25">
      <c r="A29" s="27" t="s">
        <v>81</v>
      </c>
      <c r="B29" s="28" t="s">
        <v>55</v>
      </c>
      <c r="C29" s="28" t="s">
        <v>56</v>
      </c>
      <c r="D29" s="60"/>
      <c r="E29" s="56"/>
      <c r="F29" s="56"/>
      <c r="G29" s="61"/>
      <c r="H29" s="29"/>
    </row>
    <row r="30" spans="1:8" s="4" customFormat="1" ht="30" customHeight="1" x14ac:dyDescent="0.25">
      <c r="A30" s="27" t="s">
        <v>82</v>
      </c>
      <c r="B30" s="28" t="s">
        <v>57</v>
      </c>
      <c r="C30" s="28" t="s">
        <v>58</v>
      </c>
      <c r="D30" s="60"/>
      <c r="E30" s="56"/>
      <c r="F30" s="56"/>
      <c r="G30" s="61"/>
      <c r="H30" s="29"/>
    </row>
    <row r="31" spans="1:8" s="4" customFormat="1" ht="30" customHeight="1" x14ac:dyDescent="0.25">
      <c r="A31" s="27" t="s">
        <v>83</v>
      </c>
      <c r="B31" s="28" t="s">
        <v>59</v>
      </c>
      <c r="C31" s="28" t="s">
        <v>60</v>
      </c>
      <c r="D31" s="60"/>
      <c r="E31" s="56"/>
      <c r="F31" s="56"/>
      <c r="G31" s="61"/>
      <c r="H31" s="29"/>
    </row>
    <row r="32" spans="1:8" s="4" customFormat="1" ht="30" customHeight="1" x14ac:dyDescent="0.25">
      <c r="A32" s="32" t="s">
        <v>84</v>
      </c>
      <c r="B32" s="55" t="s">
        <v>61</v>
      </c>
      <c r="C32" s="28" t="s">
        <v>62</v>
      </c>
      <c r="D32" s="60"/>
      <c r="E32" s="56"/>
      <c r="F32" s="56"/>
      <c r="G32" s="61"/>
      <c r="H32" s="29"/>
    </row>
    <row r="33" spans="1:8" s="4" customFormat="1" ht="30" customHeight="1" x14ac:dyDescent="0.25">
      <c r="A33" s="33" t="s">
        <v>85</v>
      </c>
      <c r="B33" s="55"/>
      <c r="C33" s="28" t="s">
        <v>63</v>
      </c>
      <c r="D33" s="60"/>
      <c r="E33" s="56"/>
      <c r="F33" s="56"/>
      <c r="G33" s="61"/>
      <c r="H33" s="29"/>
    </row>
    <row r="34" spans="1:8" s="4" customFormat="1" ht="30" customHeight="1" x14ac:dyDescent="0.25">
      <c r="A34" s="33" t="s">
        <v>86</v>
      </c>
      <c r="B34" s="55"/>
      <c r="C34" s="28" t="s">
        <v>64</v>
      </c>
      <c r="D34" s="60"/>
      <c r="E34" s="56"/>
      <c r="F34" s="56"/>
      <c r="G34" s="61"/>
      <c r="H34" s="29"/>
    </row>
    <row r="35" spans="1:8" s="4" customFormat="1" ht="30" customHeight="1" x14ac:dyDescent="0.25">
      <c r="A35" s="34" t="s">
        <v>87</v>
      </c>
      <c r="B35" s="55"/>
      <c r="C35" s="28" t="s">
        <v>65</v>
      </c>
      <c r="D35" s="60"/>
      <c r="E35" s="56"/>
      <c r="F35" s="56"/>
      <c r="G35" s="61"/>
      <c r="H35" s="29"/>
    </row>
    <row r="36" spans="1:8" s="4" customFormat="1" ht="30" customHeight="1" x14ac:dyDescent="0.25">
      <c r="A36" s="27" t="s">
        <v>88</v>
      </c>
      <c r="B36" s="28" t="s">
        <v>66</v>
      </c>
      <c r="C36" s="28" t="s">
        <v>67</v>
      </c>
      <c r="D36" s="60"/>
      <c r="E36" s="56"/>
      <c r="F36" s="56"/>
      <c r="G36" s="61"/>
      <c r="H36" s="29"/>
    </row>
    <row r="37" spans="1:8" s="4" customFormat="1" ht="30" customHeight="1" x14ac:dyDescent="0.25">
      <c r="A37" s="27" t="s">
        <v>89</v>
      </c>
      <c r="B37" s="55" t="s">
        <v>23</v>
      </c>
      <c r="C37" s="28" t="s">
        <v>68</v>
      </c>
      <c r="D37" s="60"/>
      <c r="E37" s="56"/>
      <c r="F37" s="56"/>
      <c r="G37" s="61"/>
      <c r="H37" s="29"/>
    </row>
    <row r="38" spans="1:8" s="4" customFormat="1" ht="30" customHeight="1" x14ac:dyDescent="0.25">
      <c r="A38" s="27" t="s">
        <v>159</v>
      </c>
      <c r="B38" s="55"/>
      <c r="C38" s="28" t="s">
        <v>69</v>
      </c>
      <c r="D38" s="60"/>
      <c r="E38" s="56"/>
      <c r="F38" s="56"/>
      <c r="G38" s="61"/>
      <c r="H38" s="29"/>
    </row>
    <row r="39" spans="1:8" s="4" customFormat="1" ht="30" customHeight="1" x14ac:dyDescent="0.25">
      <c r="A39" s="27" t="s">
        <v>160</v>
      </c>
      <c r="B39" s="55"/>
      <c r="C39" s="28" t="s">
        <v>70</v>
      </c>
      <c r="D39" s="60"/>
      <c r="E39" s="56"/>
      <c r="F39" s="56"/>
      <c r="G39" s="61"/>
      <c r="H39" s="29"/>
    </row>
    <row r="40" spans="1:8" s="4" customFormat="1" ht="30" customHeight="1" x14ac:dyDescent="0.25">
      <c r="A40" s="27" t="s">
        <v>176</v>
      </c>
      <c r="B40" s="55"/>
      <c r="C40" s="28" t="s">
        <v>71</v>
      </c>
      <c r="D40" s="60"/>
      <c r="E40" s="56"/>
      <c r="F40" s="56"/>
      <c r="G40" s="61"/>
      <c r="H40" s="29"/>
    </row>
    <row r="41" spans="1:8" s="4" customFormat="1" ht="30" customHeight="1" x14ac:dyDescent="0.25">
      <c r="A41" s="27" t="s">
        <v>177</v>
      </c>
      <c r="B41" s="55"/>
      <c r="C41" s="28" t="s">
        <v>72</v>
      </c>
      <c r="D41" s="60"/>
      <c r="E41" s="56"/>
      <c r="F41" s="56"/>
      <c r="G41" s="61"/>
      <c r="H41" s="29"/>
    </row>
    <row r="42" spans="1:8" s="4" customFormat="1" ht="30" customHeight="1" x14ac:dyDescent="0.25">
      <c r="A42" s="27" t="s">
        <v>178</v>
      </c>
      <c r="B42" s="28" t="s">
        <v>73</v>
      </c>
      <c r="C42" s="28" t="s">
        <v>74</v>
      </c>
      <c r="D42" s="60"/>
      <c r="E42" s="56"/>
      <c r="F42" s="56"/>
      <c r="G42" s="61"/>
      <c r="H42" s="29"/>
    </row>
    <row r="43" spans="1:8" s="4" customFormat="1" ht="30" customHeight="1" thickBot="1" x14ac:dyDescent="0.3">
      <c r="A43" s="27" t="s">
        <v>179</v>
      </c>
      <c r="B43" s="28" t="s">
        <v>26</v>
      </c>
      <c r="C43" s="28" t="s">
        <v>75</v>
      </c>
      <c r="D43" s="62"/>
      <c r="E43" s="63"/>
      <c r="F43" s="63"/>
      <c r="G43" s="64"/>
      <c r="H43" s="29"/>
    </row>
    <row r="44" spans="1:8" s="4" customFormat="1" ht="54" customHeight="1" thickBot="1" x14ac:dyDescent="0.3">
      <c r="A44" s="14" t="s">
        <v>181</v>
      </c>
      <c r="B44" s="15" t="s">
        <v>180</v>
      </c>
      <c r="C44" s="16" t="s">
        <v>189</v>
      </c>
      <c r="D44" s="17" t="s">
        <v>173</v>
      </c>
      <c r="E44" s="22">
        <v>7</v>
      </c>
      <c r="F44" s="19">
        <v>0</v>
      </c>
      <c r="G44" s="20">
        <f>E44*F44</f>
        <v>0</v>
      </c>
      <c r="H44" s="30"/>
    </row>
    <row r="45" spans="1:8" ht="30" customHeight="1" x14ac:dyDescent="0.25">
      <c r="A45" s="24" t="s">
        <v>104</v>
      </c>
      <c r="B45" s="25" t="s">
        <v>0</v>
      </c>
      <c r="C45" s="25" t="s">
        <v>1</v>
      </c>
      <c r="D45" s="66"/>
      <c r="E45" s="67"/>
      <c r="F45" s="67"/>
      <c r="G45" s="68"/>
      <c r="H45" s="29"/>
    </row>
    <row r="46" spans="1:8" ht="30" customHeight="1" x14ac:dyDescent="0.25">
      <c r="A46" s="39" t="s">
        <v>105</v>
      </c>
      <c r="B46" s="38" t="s">
        <v>2</v>
      </c>
      <c r="C46" s="38" t="s">
        <v>195</v>
      </c>
      <c r="D46" s="69"/>
      <c r="E46" s="65"/>
      <c r="F46" s="65"/>
      <c r="G46" s="70"/>
      <c r="H46" s="29"/>
    </row>
    <row r="47" spans="1:8" ht="30" customHeight="1" x14ac:dyDescent="0.25">
      <c r="A47" s="27" t="s">
        <v>106</v>
      </c>
      <c r="B47" s="28" t="s">
        <v>3</v>
      </c>
      <c r="C47" s="38" t="s">
        <v>196</v>
      </c>
      <c r="D47" s="69"/>
      <c r="E47" s="65"/>
      <c r="F47" s="65"/>
      <c r="G47" s="70"/>
      <c r="H47" s="29"/>
    </row>
    <row r="48" spans="1:8" ht="30" customHeight="1" x14ac:dyDescent="0.25">
      <c r="A48" s="39" t="s">
        <v>107</v>
      </c>
      <c r="B48" s="38" t="s">
        <v>5</v>
      </c>
      <c r="C48" s="38" t="s">
        <v>197</v>
      </c>
      <c r="D48" s="69"/>
      <c r="E48" s="65"/>
      <c r="F48" s="65"/>
      <c r="G48" s="70"/>
      <c r="H48" s="29"/>
    </row>
    <row r="49" spans="1:8" ht="30" customHeight="1" x14ac:dyDescent="0.25">
      <c r="A49" s="27" t="s">
        <v>108</v>
      </c>
      <c r="B49" s="28" t="s">
        <v>45</v>
      </c>
      <c r="C49" s="28" t="s">
        <v>90</v>
      </c>
      <c r="D49" s="69"/>
      <c r="E49" s="65"/>
      <c r="F49" s="65"/>
      <c r="G49" s="70"/>
      <c r="H49" s="29"/>
    </row>
    <row r="50" spans="1:8" ht="30" customHeight="1" x14ac:dyDescent="0.25">
      <c r="A50" s="27" t="s">
        <v>109</v>
      </c>
      <c r="B50" s="28" t="s">
        <v>7</v>
      </c>
      <c r="C50" s="28" t="s">
        <v>91</v>
      </c>
      <c r="D50" s="69"/>
      <c r="E50" s="65"/>
      <c r="F50" s="65"/>
      <c r="G50" s="70"/>
      <c r="H50" s="29"/>
    </row>
    <row r="51" spans="1:8" ht="30" customHeight="1" x14ac:dyDescent="0.25">
      <c r="A51" s="27" t="s">
        <v>110</v>
      </c>
      <c r="B51" s="28" t="s">
        <v>92</v>
      </c>
      <c r="C51" s="28" t="s">
        <v>93</v>
      </c>
      <c r="D51" s="69"/>
      <c r="E51" s="65"/>
      <c r="F51" s="65"/>
      <c r="G51" s="70"/>
      <c r="H51" s="29"/>
    </row>
    <row r="52" spans="1:8" ht="30" customHeight="1" x14ac:dyDescent="0.25">
      <c r="A52" s="27" t="s">
        <v>111</v>
      </c>
      <c r="B52" s="28" t="s">
        <v>94</v>
      </c>
      <c r="C52" s="28" t="s">
        <v>95</v>
      </c>
      <c r="D52" s="69"/>
      <c r="E52" s="65"/>
      <c r="F52" s="65"/>
      <c r="G52" s="70"/>
      <c r="H52" s="29"/>
    </row>
    <row r="53" spans="1:8" ht="30" customHeight="1" x14ac:dyDescent="0.25">
      <c r="A53" s="27" t="s">
        <v>112</v>
      </c>
      <c r="B53" s="28" t="s">
        <v>15</v>
      </c>
      <c r="C53" s="28" t="s">
        <v>96</v>
      </c>
      <c r="D53" s="69"/>
      <c r="E53" s="65"/>
      <c r="F53" s="65"/>
      <c r="G53" s="70"/>
      <c r="H53" s="29"/>
    </row>
    <row r="54" spans="1:8" ht="30" customHeight="1" x14ac:dyDescent="0.25">
      <c r="A54" s="27" t="s">
        <v>113</v>
      </c>
      <c r="B54" s="55" t="s">
        <v>9</v>
      </c>
      <c r="C54" s="55" t="s">
        <v>97</v>
      </c>
      <c r="D54" s="69"/>
      <c r="E54" s="65"/>
      <c r="F54" s="65"/>
      <c r="G54" s="70"/>
      <c r="H54" s="29"/>
    </row>
    <row r="55" spans="1:8" ht="30" customHeight="1" x14ac:dyDescent="0.25">
      <c r="A55" s="27" t="s">
        <v>114</v>
      </c>
      <c r="B55" s="55"/>
      <c r="C55" s="55"/>
      <c r="D55" s="69"/>
      <c r="E55" s="65"/>
      <c r="F55" s="65"/>
      <c r="G55" s="70"/>
      <c r="H55" s="29"/>
    </row>
    <row r="56" spans="1:8" ht="30" customHeight="1" x14ac:dyDescent="0.25">
      <c r="A56" s="27" t="s">
        <v>115</v>
      </c>
      <c r="B56" s="28" t="s">
        <v>12</v>
      </c>
      <c r="C56" s="28" t="s">
        <v>98</v>
      </c>
      <c r="D56" s="69"/>
      <c r="E56" s="65"/>
      <c r="F56" s="65"/>
      <c r="G56" s="70"/>
      <c r="H56" s="29"/>
    </row>
    <row r="57" spans="1:8" ht="30" customHeight="1" x14ac:dyDescent="0.25">
      <c r="A57" s="27" t="s">
        <v>116</v>
      </c>
      <c r="B57" s="28" t="s">
        <v>99</v>
      </c>
      <c r="C57" s="38" t="s">
        <v>198</v>
      </c>
      <c r="D57" s="69"/>
      <c r="E57" s="65"/>
      <c r="F57" s="65"/>
      <c r="G57" s="70"/>
      <c r="H57" s="29"/>
    </row>
    <row r="58" spans="1:8" ht="30" customHeight="1" x14ac:dyDescent="0.25">
      <c r="A58" s="27" t="s">
        <v>117</v>
      </c>
      <c r="B58" s="28" t="s">
        <v>17</v>
      </c>
      <c r="C58" s="28" t="s">
        <v>100</v>
      </c>
      <c r="D58" s="69"/>
      <c r="E58" s="65"/>
      <c r="F58" s="65"/>
      <c r="G58" s="70"/>
      <c r="H58" s="29"/>
    </row>
    <row r="59" spans="1:8" ht="30" customHeight="1" x14ac:dyDescent="0.25">
      <c r="A59" s="27" t="s">
        <v>118</v>
      </c>
      <c r="B59" s="28" t="s">
        <v>19</v>
      </c>
      <c r="C59" s="28" t="s">
        <v>101</v>
      </c>
      <c r="D59" s="69"/>
      <c r="E59" s="65"/>
      <c r="F59" s="65"/>
      <c r="G59" s="70"/>
      <c r="H59" s="29"/>
    </row>
    <row r="60" spans="1:8" ht="30" customHeight="1" x14ac:dyDescent="0.25">
      <c r="A60" s="27" t="s">
        <v>119</v>
      </c>
      <c r="B60" s="55" t="s">
        <v>23</v>
      </c>
      <c r="C60" s="28" t="s">
        <v>24</v>
      </c>
      <c r="D60" s="69"/>
      <c r="E60" s="65"/>
      <c r="F60" s="65"/>
      <c r="G60" s="70"/>
      <c r="H60" s="29"/>
    </row>
    <row r="61" spans="1:8" ht="30" customHeight="1" x14ac:dyDescent="0.25">
      <c r="A61" s="27" t="s">
        <v>120</v>
      </c>
      <c r="B61" s="55"/>
      <c r="C61" s="28" t="s">
        <v>102</v>
      </c>
      <c r="D61" s="69"/>
      <c r="E61" s="65"/>
      <c r="F61" s="65"/>
      <c r="G61" s="70"/>
      <c r="H61" s="29"/>
    </row>
    <row r="62" spans="1:8" ht="30" customHeight="1" x14ac:dyDescent="0.25">
      <c r="A62" s="27" t="s">
        <v>161</v>
      </c>
      <c r="B62" s="55"/>
      <c r="C62" s="28" t="s">
        <v>25</v>
      </c>
      <c r="D62" s="69"/>
      <c r="E62" s="65"/>
      <c r="F62" s="65"/>
      <c r="G62" s="70"/>
      <c r="H62" s="29"/>
    </row>
    <row r="63" spans="1:8" ht="30" customHeight="1" thickBot="1" x14ac:dyDescent="0.3">
      <c r="A63" s="27" t="s">
        <v>162</v>
      </c>
      <c r="B63" s="28" t="s">
        <v>26</v>
      </c>
      <c r="C63" s="28" t="s">
        <v>103</v>
      </c>
      <c r="D63" s="71"/>
      <c r="E63" s="72"/>
      <c r="F63" s="72"/>
      <c r="G63" s="73"/>
      <c r="H63" s="29"/>
    </row>
    <row r="64" spans="1:8" ht="49.5" customHeight="1" thickBot="1" x14ac:dyDescent="0.3">
      <c r="A64" s="14" t="s">
        <v>182</v>
      </c>
      <c r="B64" s="15" t="s">
        <v>183</v>
      </c>
      <c r="C64" s="16" t="s">
        <v>189</v>
      </c>
      <c r="D64" s="21" t="s">
        <v>173</v>
      </c>
      <c r="E64" s="22">
        <v>11</v>
      </c>
      <c r="F64" s="19">
        <v>0</v>
      </c>
      <c r="G64" s="20">
        <f>E64*F64</f>
        <v>0</v>
      </c>
      <c r="H64" s="30"/>
    </row>
    <row r="65" spans="1:11" ht="30" customHeight="1" x14ac:dyDescent="0.25">
      <c r="A65" s="24" t="s">
        <v>145</v>
      </c>
      <c r="B65" s="25" t="s">
        <v>121</v>
      </c>
      <c r="C65" s="25" t="s">
        <v>122</v>
      </c>
      <c r="D65" s="66"/>
      <c r="E65" s="67"/>
      <c r="F65" s="67"/>
      <c r="G65" s="68"/>
      <c r="H65" s="29"/>
    </row>
    <row r="66" spans="1:11" ht="30" customHeight="1" x14ac:dyDescent="0.25">
      <c r="A66" s="27" t="s">
        <v>146</v>
      </c>
      <c r="B66" s="28" t="s">
        <v>123</v>
      </c>
      <c r="C66" s="28" t="s">
        <v>124</v>
      </c>
      <c r="D66" s="69"/>
      <c r="E66" s="65"/>
      <c r="F66" s="65"/>
      <c r="G66" s="70"/>
      <c r="H66" s="29"/>
    </row>
    <row r="67" spans="1:11" ht="30" customHeight="1" x14ac:dyDescent="0.25">
      <c r="A67" s="27" t="s">
        <v>147</v>
      </c>
      <c r="B67" s="28" t="s">
        <v>2</v>
      </c>
      <c r="C67" s="28" t="s">
        <v>125</v>
      </c>
      <c r="D67" s="69"/>
      <c r="E67" s="65"/>
      <c r="F67" s="65"/>
      <c r="G67" s="70"/>
      <c r="H67" s="29"/>
    </row>
    <row r="68" spans="1:11" ht="30" customHeight="1" x14ac:dyDescent="0.25">
      <c r="A68" s="27" t="s">
        <v>148</v>
      </c>
      <c r="B68" s="28" t="s">
        <v>126</v>
      </c>
      <c r="C68" s="28" t="s">
        <v>127</v>
      </c>
      <c r="D68" s="69"/>
      <c r="E68" s="65"/>
      <c r="F68" s="65"/>
      <c r="G68" s="70"/>
      <c r="H68" s="29"/>
    </row>
    <row r="69" spans="1:11" ht="30" customHeight="1" x14ac:dyDescent="0.25">
      <c r="A69" s="27" t="s">
        <v>149</v>
      </c>
      <c r="B69" s="28" t="s">
        <v>128</v>
      </c>
      <c r="C69" s="28" t="s">
        <v>129</v>
      </c>
      <c r="D69" s="69"/>
      <c r="E69" s="65"/>
      <c r="F69" s="65"/>
      <c r="G69" s="70"/>
      <c r="H69" s="29"/>
    </row>
    <row r="70" spans="1:11" ht="30" customHeight="1" x14ac:dyDescent="0.25">
      <c r="A70" s="27" t="s">
        <v>150</v>
      </c>
      <c r="B70" s="28" t="s">
        <v>130</v>
      </c>
      <c r="C70" s="28" t="s">
        <v>131</v>
      </c>
      <c r="D70" s="69"/>
      <c r="E70" s="65"/>
      <c r="F70" s="65"/>
      <c r="G70" s="70"/>
      <c r="H70" s="29"/>
    </row>
    <row r="71" spans="1:11" ht="30" customHeight="1" x14ac:dyDescent="0.25">
      <c r="A71" s="27" t="s">
        <v>151</v>
      </c>
      <c r="B71" s="28" t="s">
        <v>3</v>
      </c>
      <c r="C71" s="28" t="s">
        <v>132</v>
      </c>
      <c r="D71" s="69"/>
      <c r="E71" s="65"/>
      <c r="F71" s="65"/>
      <c r="G71" s="70"/>
      <c r="H71" s="29"/>
    </row>
    <row r="72" spans="1:11" ht="30" customHeight="1" x14ac:dyDescent="0.25">
      <c r="A72" s="27" t="s">
        <v>152</v>
      </c>
      <c r="B72" s="28" t="s">
        <v>133</v>
      </c>
      <c r="C72" s="28" t="s">
        <v>134</v>
      </c>
      <c r="D72" s="69"/>
      <c r="E72" s="65"/>
      <c r="F72" s="65"/>
      <c r="G72" s="70"/>
      <c r="H72" s="29"/>
    </row>
    <row r="73" spans="1:11" ht="30" customHeight="1" x14ac:dyDescent="0.25">
      <c r="A73" s="27" t="s">
        <v>153</v>
      </c>
      <c r="B73" s="28" t="s">
        <v>92</v>
      </c>
      <c r="C73" s="28" t="s">
        <v>135</v>
      </c>
      <c r="D73" s="69"/>
      <c r="E73" s="65"/>
      <c r="F73" s="65"/>
      <c r="G73" s="70"/>
      <c r="H73" s="29"/>
    </row>
    <row r="74" spans="1:11" ht="30" customHeight="1" x14ac:dyDescent="0.25">
      <c r="A74" s="27" t="s">
        <v>154</v>
      </c>
      <c r="B74" s="28" t="s">
        <v>136</v>
      </c>
      <c r="C74" s="28" t="s">
        <v>137</v>
      </c>
      <c r="D74" s="69"/>
      <c r="E74" s="65"/>
      <c r="F74" s="65"/>
      <c r="G74" s="70"/>
      <c r="H74" s="29"/>
    </row>
    <row r="75" spans="1:11" ht="30" customHeight="1" x14ac:dyDescent="0.25">
      <c r="A75" s="27" t="s">
        <v>155</v>
      </c>
      <c r="B75" s="28" t="s">
        <v>0</v>
      </c>
      <c r="C75" s="28" t="s">
        <v>138</v>
      </c>
      <c r="D75" s="69"/>
      <c r="E75" s="65"/>
      <c r="F75" s="65"/>
      <c r="G75" s="70"/>
      <c r="H75" s="29"/>
    </row>
    <row r="76" spans="1:11" ht="30" customHeight="1" x14ac:dyDescent="0.25">
      <c r="A76" s="27" t="s">
        <v>156</v>
      </c>
      <c r="B76" s="28" t="s">
        <v>139</v>
      </c>
      <c r="C76" s="28" t="s">
        <v>140</v>
      </c>
      <c r="D76" s="69"/>
      <c r="E76" s="65"/>
      <c r="F76" s="65"/>
      <c r="G76" s="70"/>
      <c r="H76" s="29"/>
    </row>
    <row r="77" spans="1:11" ht="30" customHeight="1" x14ac:dyDescent="0.25">
      <c r="A77" s="27" t="s">
        <v>157</v>
      </c>
      <c r="B77" s="28" t="s">
        <v>141</v>
      </c>
      <c r="C77" s="28" t="s">
        <v>142</v>
      </c>
      <c r="D77" s="69"/>
      <c r="E77" s="65"/>
      <c r="F77" s="65"/>
      <c r="G77" s="70"/>
      <c r="H77" s="29"/>
    </row>
    <row r="78" spans="1:11" ht="30" customHeight="1" thickBot="1" x14ac:dyDescent="0.3">
      <c r="A78" s="35" t="s">
        <v>158</v>
      </c>
      <c r="B78" s="36" t="s">
        <v>143</v>
      </c>
      <c r="C78" s="36" t="s">
        <v>144</v>
      </c>
      <c r="D78" s="71"/>
      <c r="E78" s="72"/>
      <c r="F78" s="72"/>
      <c r="G78" s="73"/>
      <c r="H78" s="37"/>
    </row>
    <row r="79" spans="1:11" s="6" customFormat="1" ht="24" customHeight="1" x14ac:dyDescent="0.25">
      <c r="A79" s="51" t="s">
        <v>184</v>
      </c>
      <c r="B79" s="52"/>
      <c r="C79" s="52"/>
      <c r="D79" s="52"/>
      <c r="E79" s="52"/>
      <c r="F79" s="52"/>
      <c r="G79" s="12">
        <f>SUM(G5,G22,G44,G64)</f>
        <v>0</v>
      </c>
      <c r="H79" s="5"/>
      <c r="K79" s="7"/>
    </row>
    <row r="80" spans="1:11" s="6" customFormat="1" ht="25.5" customHeight="1" thickBot="1" x14ac:dyDescent="0.25">
      <c r="A80" s="53" t="s">
        <v>185</v>
      </c>
      <c r="B80" s="54"/>
      <c r="C80" s="54"/>
      <c r="D80" s="54"/>
      <c r="E80" s="54"/>
      <c r="F80" s="54"/>
      <c r="G80" s="10">
        <f>G79*0.25</f>
        <v>0</v>
      </c>
      <c r="H80" s="5"/>
      <c r="K80" s="7"/>
    </row>
    <row r="81" spans="1:11" s="6" customFormat="1" ht="24" customHeight="1" thickBot="1" x14ac:dyDescent="0.3">
      <c r="A81" s="40" t="s">
        <v>186</v>
      </c>
      <c r="B81" s="41"/>
      <c r="C81" s="41"/>
      <c r="D81" s="41"/>
      <c r="E81" s="41"/>
      <c r="F81" s="41"/>
      <c r="G81" s="11">
        <f>SUM(G79:G80)</f>
        <v>0</v>
      </c>
      <c r="H81" s="5"/>
      <c r="K81" s="7"/>
    </row>
  </sheetData>
  <mergeCells count="17">
    <mergeCell ref="D65:G78"/>
    <mergeCell ref="A81:F81"/>
    <mergeCell ref="A2:H2"/>
    <mergeCell ref="A1:H1"/>
    <mergeCell ref="A3:H3"/>
    <mergeCell ref="A79:F79"/>
    <mergeCell ref="A80:F80"/>
    <mergeCell ref="B54:B55"/>
    <mergeCell ref="C54:C55"/>
    <mergeCell ref="B60:B62"/>
    <mergeCell ref="B11:B12"/>
    <mergeCell ref="B37:B41"/>
    <mergeCell ref="B19:B20"/>
    <mergeCell ref="B32:B35"/>
    <mergeCell ref="D6:G21"/>
    <mergeCell ref="D23:G43"/>
    <mergeCell ref="D45:G6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GRUPA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2023-04-26T10:36:08Z</dcterms:created>
  <dcterms:modified xsi:type="dcterms:W3CDTF">2023-06-23T07:04:19Z</dcterms:modified>
</cp:coreProperties>
</file>