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4. GRUPA" sheetId="7" r:id="rId1"/>
  </sheets>
  <definedNames>
    <definedName name="_xlnm.Print_Area" localSheetId="0">'4. GRUPA'!$A$1:$H$80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7" l="1"/>
  <c r="G5" i="7"/>
  <c r="G77" i="7" s="1"/>
  <c r="G78" i="7" s="1"/>
  <c r="G79" i="7" l="1"/>
</calcChain>
</file>

<file path=xl/sharedStrings.xml><?xml version="1.0" encoding="utf-8"?>
<sst xmlns="http://schemas.openxmlformats.org/spreadsheetml/2006/main" count="164" uniqueCount="143">
  <si>
    <t>Procesor</t>
  </si>
  <si>
    <t>Audio</t>
  </si>
  <si>
    <t>Tipkovnica</t>
  </si>
  <si>
    <t>Napajanje</t>
  </si>
  <si>
    <t>Ostalo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</si>
  <si>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</si>
  <si>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</si>
  <si>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</si>
  <si>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</si>
  <si>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</si>
  <si>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</si>
  <si>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</si>
  <si>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</si>
  <si>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</si>
  <si>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</si>
  <si>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</si>
  <si>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</si>
  <si>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</si>
  <si>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</si>
  <si>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</si>
  <si>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</si>
  <si>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</si>
  <si>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</si>
  <si>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</si>
  <si>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</si>
  <si>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</si>
  <si>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</si>
  <si>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</si>
  <si>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</si>
  <si>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</si>
  <si>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</si>
  <si>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</si>
  <si>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</si>
  <si>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</si>
  <si>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</si>
  <si>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</si>
  <si>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</si>
  <si>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Rezolucija</t>
  </si>
  <si>
    <t>Format</t>
  </si>
  <si>
    <t>Komunikacija</t>
  </si>
  <si>
    <t>Memorija</t>
  </si>
  <si>
    <t>Svjetlina</t>
  </si>
  <si>
    <t>Priključci</t>
  </si>
  <si>
    <t>1.18.</t>
  </si>
  <si>
    <t>1.19.</t>
  </si>
  <si>
    <t>1.20.</t>
  </si>
  <si>
    <t>1.21.</t>
  </si>
  <si>
    <t>1.22.</t>
  </si>
  <si>
    <t>1.23.</t>
  </si>
  <si>
    <t>1.24.</t>
  </si>
  <si>
    <t>Opće značajke</t>
  </si>
  <si>
    <t>Računalo mora biti isporučeno kao jedinstveni sklop od proizvođača (nije dopušteno nuđenje računala koje ponuditelj samostalno sklapa iz više različitih dijelova)</t>
  </si>
  <si>
    <t>2.</t>
  </si>
  <si>
    <t xml:space="preserve">Procesor s najmanje 4 jezgre, minimalno 8 niti (engl thread), 12MB predmemorije [engl. cache) i osnovnom frekvencijom rada najmanje 3,3 GHz. Rezultat u Passmark mjernom testiranju procesora min. 14.000 https://www.cpubenchmark.net/desktop.html </t>
  </si>
  <si>
    <t>najmanje 1 x 8GB DDR4 3.200 MHz, proširivo do 64GB, jedan slobodni memorijski utor</t>
  </si>
  <si>
    <t>Disk</t>
  </si>
  <si>
    <t>SSD od najmanje 512 GB, M.2 PCIe NVMe</t>
  </si>
  <si>
    <t>najmanje 4x USB tip-A s prednje strane kućišta (od toga min. 2x USB 3.2 Gen1), najmanje 4x USB tip-A sa stražnje strane kućišta (od toga min. 2x USB 3.2 Gen1), 1x RJ-45, 1x DisplayPort 1.4, 1x HDMI 1.4b, 1x kombinirani port za mikrofon ili slušalice (moguće svaki odvojeno)</t>
  </si>
  <si>
    <t>Slobodni utori</t>
  </si>
  <si>
    <t>1x Gen3 PCIe x16 slot</t>
  </si>
  <si>
    <t>1x Gen3 PCIe x1 slot</t>
  </si>
  <si>
    <t>Grafička kartica</t>
  </si>
  <si>
    <t xml:space="preserve">Integrirana </t>
  </si>
  <si>
    <t>HD Audio</t>
  </si>
  <si>
    <t>Operacijski sustav</t>
  </si>
  <si>
    <t>operacijski sustav mora imati mogućnost spajanja na kontroler domene (DC) Naručitelja</t>
  </si>
  <si>
    <t>USB, standardni HR raspored tipka (veliki enter), HR grafemi</t>
  </si>
  <si>
    <t>Miš</t>
  </si>
  <si>
    <t>USB, optički ili laserski sa scroll kotačićem</t>
  </si>
  <si>
    <t>Dimenzije (dxšxv)</t>
  </si>
  <si>
    <t>najviše 300 W; najmanje 80 Plus Platinum, uključen kabel za napajanje</t>
  </si>
  <si>
    <t>Računalo i monitor trebaju biti od istog proizvođača</t>
  </si>
  <si>
    <t>Sigurnost</t>
  </si>
  <si>
    <t xml:space="preserve">Hardverski Trusted Platform Module TPM 2.0, FIPs 140-2 certificiran; </t>
  </si>
  <si>
    <t>Senzor detekcije otvaranja kućišta;</t>
  </si>
  <si>
    <t>Kensington utor za zaključavanje;</t>
  </si>
  <si>
    <t xml:space="preserve">Provjera integriteta BIOS-a s pouzdanom kopijom u oblaku i mogućnost oporavka. Nije dopuštena provjera u istom hostu. </t>
  </si>
  <si>
    <t>- Indikacija potencijalno malicioznih podešavanja BIOS</t>
  </si>
  <si>
    <t>Zeleni kriteriji javne nabave</t>
  </si>
  <si>
    <r>
      <t>CE</t>
    </r>
    <r>
      <rPr>
        <sz val="10"/>
        <color rgb="FF000000"/>
        <rFont val="Calibri"/>
        <family val="2"/>
        <charset val="238"/>
        <scheme val="minor"/>
      </rPr>
      <t>: potvrđuje da uređaj zadovoljava EU sigurnosne i zdravstvene zahtjeve te zahtjeve</t>
    </r>
  </si>
  <si>
    <t>očuvanja okoliša, odnosno navedena oznaka potvrđuje sukladnost s Direktivom 2009/125/EC</t>
  </si>
  <si>
    <r>
      <t xml:space="preserve">• </t>
    </r>
    <r>
      <rPr>
        <b/>
        <sz val="10"/>
        <color rgb="FF000000"/>
        <rFont val="Calibri"/>
        <family val="2"/>
        <charset val="238"/>
        <scheme val="minor"/>
      </rPr>
      <t>RoHS</t>
    </r>
    <r>
      <rPr>
        <sz val="10"/>
        <color rgb="FF000000"/>
        <rFont val="Calibri"/>
        <family val="2"/>
        <charset val="238"/>
        <scheme val="minor"/>
      </rPr>
      <t xml:space="preserve"> (Restriction of Hazardous Substances Directive): potvrđuje da je ograničena upotreba</t>
    </r>
  </si>
  <si>
    <t>opasnih tvari u elektroničkoj i električnoj opremi, odnosno navedena oznaka potvrđuje</t>
  </si>
  <si>
    <t>sukladnost s Direktivom 2011/65/EU</t>
  </si>
  <si>
    <r>
      <t xml:space="preserve">• </t>
    </r>
    <r>
      <rPr>
        <b/>
        <sz val="10"/>
        <color rgb="FF000000"/>
        <rFont val="Calibri"/>
        <family val="2"/>
        <charset val="238"/>
        <scheme val="minor"/>
      </rPr>
      <t>WEEE</t>
    </r>
    <r>
      <rPr>
        <sz val="10"/>
        <color rgb="FF000000"/>
        <rFont val="Calibri"/>
        <family val="2"/>
        <charset val="238"/>
        <scheme val="minor"/>
      </rPr>
      <t xml:space="preserve"> (Waste Electrical and Electronic Equipment Directive): potvrđuje da su osigurane</t>
    </r>
  </si>
  <si>
    <t>procedure sigurnog i odgovornog prikupljanja, recikliranja i obnavljanja svih tipova</t>
  </si>
  <si>
    <t>elektroničkog otpada, odnosno potvrđuje sukladnost s Direktivom 2012/19/EU</t>
  </si>
  <si>
    <r>
      <t xml:space="preserve">• </t>
    </r>
    <r>
      <rPr>
        <b/>
        <sz val="10"/>
        <color rgb="FF000000"/>
        <rFont val="Calibri"/>
        <family val="2"/>
        <charset val="238"/>
        <scheme val="minor"/>
      </rPr>
      <t>EPEAT</t>
    </r>
    <r>
      <rPr>
        <sz val="10"/>
        <color rgb="FF000000"/>
        <rFont val="Calibri"/>
        <family val="2"/>
        <charset val="238"/>
        <scheme val="minor"/>
      </rPr>
      <t>: je vodeći globalni ekološki standard za IT sektor. Program EPEAT osigurava</t>
    </r>
  </si>
  <si>
    <t>neovisnu provjeru tvrdnji proizvođača, a EPEAT registar sadrži proizvode širokog niza</t>
  </si>
  <si>
    <t>proizvođača. Sadrži više desetaka energetsko ekoloških kriterija. Neki od kriterija su:</t>
  </si>
  <si>
    <t>upravljanje tvarima, odabir materijala, životni vijek proizvoda, produljenje životnog vijeka</t>
  </si>
  <si>
    <t>proizvoda, upravljanje na kraju životnog vijeka, procjena životnog vijeka, ambalaža, ugljični</t>
  </si>
  <si>
    <t>otisak, ekološka i društvena odgovornost korporacije, potrošni materijal, smanjenja upotreba opasnih tvari, ušteda energije, dizajn za ponovno korištenje i/ili recikliranje, itd. Izjave</t>
  </si>
  <si>
    <t>proizvođača o sukladnosti predmet su stalne provjere kvalificiranih tijela za osiguranje</t>
  </si>
  <si>
    <t>sukladnosti. Proizvodi koji nisu dosljedni EPEAT kriterijima javno su objavljeni i uklonjeni iz</t>
  </si>
  <si>
    <t>EPEAT-a.</t>
  </si>
  <si>
    <t>Podržani standardi</t>
  </si>
  <si>
    <t>najmanje 23.8", a najviše 24" dijagonala</t>
  </si>
  <si>
    <t>Tip panela</t>
  </si>
  <si>
    <t>IPS</t>
  </si>
  <si>
    <t>Razmjer proporcija</t>
  </si>
  <si>
    <t>najmanje 1920*1080 (FHD)</t>
  </si>
  <si>
    <t>najmanje 250 cd/m2</t>
  </si>
  <si>
    <t>Kontrast (tipični)</t>
  </si>
  <si>
    <t>najmanje 1000:1</t>
  </si>
  <si>
    <t>Vrijeme odziva</t>
  </si>
  <si>
    <t>najviše 5 ms</t>
  </si>
  <si>
    <t>Kut gledanja (H/V)</t>
  </si>
  <si>
    <t>najmanje 178°/178°</t>
  </si>
  <si>
    <t>uključen kabel za napajanje</t>
  </si>
  <si>
    <t>uključen kabel za prijenos video signala (za spajanje monitora sa PC-om): DisplayPort i/ili HDMI kabel</t>
  </si>
  <si>
    <t>Stalak</t>
  </si>
  <si>
    <t>Originalni stalak proizvođača, tilt, VESA 100x100</t>
  </si>
  <si>
    <t>proizvođača. Sadrži višedesetaka energetsko ekoloških kriterija. Neki od kriterija su: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</si>
  <si>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</si>
  <si>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</si>
  <si>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</si>
  <si>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</si>
  <si>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</si>
  <si>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</si>
  <si>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</si>
  <si>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</si>
  <si>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</t>
  </si>
  <si>
    <t>kom</t>
  </si>
  <si>
    <t>STOLNO RAČUNALO</t>
  </si>
  <si>
    <t>1.25.</t>
  </si>
  <si>
    <t>1.26.</t>
  </si>
  <si>
    <t>1.27.</t>
  </si>
  <si>
    <t>1.28.</t>
  </si>
  <si>
    <t>MONITOR</t>
  </si>
  <si>
    <t>UKUPNO (bez PDV-a):</t>
  </si>
  <si>
    <t xml:space="preserve">PDV (25 %): </t>
  </si>
  <si>
    <t>SVEUKUPNO (s PDV-om):</t>
  </si>
  <si>
    <r>
      <rPr>
        <b/>
        <sz val="14"/>
        <rFont val="Arial"/>
        <family val="2"/>
        <charset val="238"/>
      </rPr>
      <t>T R O Š K O V N I K</t>
    </r>
    <r>
      <rPr>
        <b/>
        <sz val="12"/>
        <rFont val="Arial"/>
        <family val="2"/>
        <charset val="238"/>
      </rPr>
      <t xml:space="preserve">
Nabava informatičke i multimedijske opreme za realizaciju projekata broj C5.1.R1-I7 i KK.08.1.1.03.002  KBC-a Sestre milosrdnice
evidencijski broj nabave 94/2023</t>
    </r>
  </si>
  <si>
    <t>Opis ponuđenih tehničkih karakteristika</t>
  </si>
  <si>
    <t xml:space="preserve">4. GRUPA Osobna računala „zelena nabava“
</t>
  </si>
  <si>
    <t>Naziv ponuđenog modela i proizvođača: ___________________________________</t>
  </si>
  <si>
    <t xml:space="preserve">najmanje 1x HDMI 1.4 ili DisplayPort 2.0 </t>
  </si>
  <si>
    <t>najviše 30x10x30 cm +/- 4%</t>
  </si>
  <si>
    <t xml:space="preserve">operacijski sustav mora biti tvornički predinstaliran
Operativni sustav mora minimalno posjedovati slijedeće funkcionalnosti:
• posljednja inačica 64 bitnog operacijskog sustava s trajnim pravom korištenja
• Ugrađena podrška za korištenje aplikacija sa i bez Internet veze
• Ugrađena podrška za korištenje više aplikacija u usporednim prozorima
• Ugrađena podrška za instalaciju različitih Internet preglednika
• Podrška za udaljenu upravljanje koristeći grafičko sučelje (Remote Desktop)
• Ugrađena podrška za korištenje korisničkih računa za više korisnika sa onemogućenom instalacijom aplikacija i pristupu datotekama drugih korisnika
• Ugrađena podrška za enkripciju korisničkih podataka
• Ugrađena mogućnost vraćanja operativnog sustava u početno stanje
• Ugrađena podrška za više korisničkih profila na istom računalu
• Ugrađena podrška za automatsku nadogradnju operativnog sustava na najnoviju verziju
• Ugrađena podrška za automatsko ažuriranje upravljačkih programa komponenata prijenosnog računala za aktualni operativni sustav
• Osigurana podrška operativnog sustava putem nadogradnji i rješavanja kritičnih sigurnosnih problema
• Ugrađena anti-virusna zaštita i zaštita od zlonamjernog softvera
</t>
  </si>
  <si>
    <t>Testirano i certificirano sukladno MIL-STD 810H standardu</t>
  </si>
  <si>
    <t>Gigabit Ethernet, 802.11ax WiFi 6e ili novija verizija</t>
  </si>
  <si>
    <t>Bluetooth 5.2 ili novija verizija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</si>
</sst>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1">
    <xf numFmtId="0" fontId="0" fillId="0" borderId="0" xfId="0"/>
    <xf numFmtId="0" fontId="5" fillId="0" borderId="7" xfId="0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0" fontId="8" fillId="0" borderId="9" xfId="1" applyFont="1" applyFill="1" applyBorder="1" applyAlignment="1">
      <alignment vertical="center"/>
    </xf>
    <xf numFmtId="0" fontId="8" fillId="3" borderId="9" xfId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0" fontId="8" fillId="0" borderId="7" xfId="1" applyFont="1" applyFill="1" applyBorder="1" applyAlignment="1">
      <alignment vertical="center"/>
    </xf>
    <xf numFmtId="0" fontId="8" fillId="3" borderId="7" xfId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4" fontId="7" fillId="0" borderId="15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0" fontId="0" fillId="0" borderId="24" xfId="0" applyBorder="1"/>
    <xf numFmtId="4" fontId="5" fillId="0" borderId="5" xfId="0" applyNumberFormat="1" applyFont="1" applyBorder="1" applyAlignment="1">
      <alignment horizontal="right"/>
    </xf>
    <xf numFmtId="0" fontId="5" fillId="0" borderId="12" xfId="0" applyFont="1" applyBorder="1" applyAlignment="1" applyProtection="1">
      <alignment horizontal="center" vertical="center" wrapText="1"/>
    </xf>
    <xf numFmtId="0" fontId="0" fillId="0" borderId="25" xfId="0" applyBorder="1"/>
    <xf numFmtId="0" fontId="0" fillId="0" borderId="25" xfId="0" applyBorder="1" applyAlignment="1">
      <alignment horizontal="left"/>
    </xf>
    <xf numFmtId="0" fontId="0" fillId="0" borderId="28" xfId="0" applyBorder="1"/>
    <xf numFmtId="4" fontId="5" fillId="0" borderId="23" xfId="0" applyNumberFormat="1" applyFont="1" applyBorder="1" applyAlignment="1" applyProtection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19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22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5" borderId="19" xfId="0" applyFont="1" applyFill="1" applyBorder="1" applyAlignment="1" applyProtection="1">
      <alignment horizontal="left" vertical="center" wrapText="1"/>
    </xf>
    <xf numFmtId="0" fontId="5" fillId="5" borderId="20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right"/>
    </xf>
    <xf numFmtId="0" fontId="5" fillId="0" borderId="16" xfId="0" applyFont="1" applyFill="1" applyBorder="1" applyAlignment="1">
      <alignment horizontal="right"/>
    </xf>
    <xf numFmtId="0" fontId="5" fillId="0" borderId="17" xfId="0" applyFont="1" applyFill="1" applyBorder="1" applyAlignment="1">
      <alignment horizontal="right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34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8" xfId="0" applyBorder="1" applyAlignment="1">
      <alignment horizontal="center"/>
    </xf>
    <xf numFmtId="20" fontId="2" fillId="0" borderId="29" xfId="0" applyNumberFormat="1" applyFont="1" applyBorder="1" applyAlignment="1">
      <alignment horizontal="left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39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58" zoomScale="53" zoomScaleNormal="53" workbookViewId="0">
      <selection activeCell="V48" sqref="V48"/>
    </sheetView>
  </sheetViews>
  <sheetFormatPr defaultRowHeight="15" x14ac:dyDescent="0.25"/>
  <cols>
    <col min="1" max="1" width="9.140625" style="28"/>
    <col min="2" max="2" width="33.140625" customWidth="1"/>
    <col min="3" max="3" width="122" customWidth="1"/>
    <col min="4" max="4" width="12.28515625" customWidth="1"/>
    <col min="5" max="5" width="10.85546875" customWidth="1"/>
    <col min="6" max="6" width="22.42578125" customWidth="1"/>
    <col min="7" max="7" width="31.42578125" customWidth="1"/>
    <col min="8" max="8" width="19.7109375" customWidth="1"/>
  </cols>
  <sheetData>
    <row r="1" spans="1:8" ht="60" customHeight="1" thickBot="1" x14ac:dyDescent="0.3">
      <c r="A1" s="35" t="s">
        <v>114</v>
      </c>
      <c r="B1" s="36"/>
      <c r="C1" s="36"/>
      <c r="D1" s="36"/>
      <c r="E1" s="36"/>
      <c r="F1" s="36"/>
      <c r="G1" s="36"/>
      <c r="H1" s="37"/>
    </row>
    <row r="2" spans="1:8" ht="95.25" customHeight="1" thickBot="1" x14ac:dyDescent="0.3">
      <c r="A2" s="38" t="s">
        <v>133</v>
      </c>
      <c r="B2" s="39"/>
      <c r="C2" s="39"/>
      <c r="D2" s="39"/>
      <c r="E2" s="39"/>
      <c r="F2" s="39"/>
      <c r="G2" s="39"/>
      <c r="H2" s="40"/>
    </row>
    <row r="3" spans="1:8" ht="37.5" customHeight="1" thickBot="1" x14ac:dyDescent="0.3">
      <c r="A3" s="41" t="s">
        <v>135</v>
      </c>
      <c r="B3" s="42"/>
      <c r="C3" s="42"/>
      <c r="D3" s="42"/>
      <c r="E3" s="42"/>
      <c r="F3" s="42"/>
      <c r="G3" s="42"/>
      <c r="H3" s="43"/>
    </row>
    <row r="4" spans="1:8" ht="48" thickBot="1" x14ac:dyDescent="0.3">
      <c r="A4" s="19" t="s">
        <v>115</v>
      </c>
      <c r="B4" s="1" t="s">
        <v>116</v>
      </c>
      <c r="C4" s="1" t="s">
        <v>117</v>
      </c>
      <c r="D4" s="1" t="s">
        <v>118</v>
      </c>
      <c r="E4" s="1" t="s">
        <v>119</v>
      </c>
      <c r="F4" s="2" t="s">
        <v>120</v>
      </c>
      <c r="G4" s="16" t="s">
        <v>121</v>
      </c>
      <c r="H4" s="23" t="s">
        <v>134</v>
      </c>
    </row>
    <row r="5" spans="1:8" ht="38.25" customHeight="1" thickBot="1" x14ac:dyDescent="0.3">
      <c r="A5" s="26" t="s">
        <v>122</v>
      </c>
      <c r="B5" s="3" t="s">
        <v>124</v>
      </c>
      <c r="C5" s="4" t="s">
        <v>136</v>
      </c>
      <c r="D5" s="5" t="s">
        <v>123</v>
      </c>
      <c r="E5" s="6">
        <v>77</v>
      </c>
      <c r="F5" s="7">
        <v>0</v>
      </c>
      <c r="G5" s="8">
        <f>E5*F5</f>
        <v>0</v>
      </c>
      <c r="H5" s="17"/>
    </row>
    <row r="6" spans="1:8" s="11" customFormat="1" ht="30" customHeight="1" x14ac:dyDescent="0.25">
      <c r="A6" s="25" t="s">
        <v>5</v>
      </c>
      <c r="B6" s="12" t="s">
        <v>50</v>
      </c>
      <c r="C6" s="61" t="s">
        <v>51</v>
      </c>
      <c r="D6" s="66"/>
      <c r="E6" s="59"/>
      <c r="F6" s="59"/>
      <c r="G6" s="67"/>
      <c r="H6" s="21"/>
    </row>
    <row r="7" spans="1:8" s="11" customFormat="1" ht="30" customHeight="1" x14ac:dyDescent="0.25">
      <c r="A7" s="24" t="s">
        <v>7</v>
      </c>
      <c r="B7" s="15" t="s">
        <v>0</v>
      </c>
      <c r="C7" s="61" t="s">
        <v>53</v>
      </c>
      <c r="D7" s="68"/>
      <c r="E7" s="58"/>
      <c r="F7" s="58"/>
      <c r="G7" s="69"/>
      <c r="H7" s="21"/>
    </row>
    <row r="8" spans="1:8" s="11" customFormat="1" ht="30" customHeight="1" x14ac:dyDescent="0.25">
      <c r="A8" s="24" t="s">
        <v>8</v>
      </c>
      <c r="B8" s="15" t="s">
        <v>40</v>
      </c>
      <c r="C8" s="30" t="s">
        <v>54</v>
      </c>
      <c r="D8" s="68"/>
      <c r="E8" s="58"/>
      <c r="F8" s="58"/>
      <c r="G8" s="69"/>
      <c r="H8" s="21"/>
    </row>
    <row r="9" spans="1:8" s="11" customFormat="1" ht="30" customHeight="1" x14ac:dyDescent="0.25">
      <c r="A9" s="24" t="s">
        <v>9</v>
      </c>
      <c r="B9" s="15" t="s">
        <v>55</v>
      </c>
      <c r="C9" s="30" t="s">
        <v>56</v>
      </c>
      <c r="D9" s="68"/>
      <c r="E9" s="58"/>
      <c r="F9" s="58"/>
      <c r="G9" s="69"/>
      <c r="H9" s="21"/>
    </row>
    <row r="10" spans="1:8" s="11" customFormat="1" ht="30" customHeight="1" x14ac:dyDescent="0.25">
      <c r="A10" s="24" t="s">
        <v>10</v>
      </c>
      <c r="B10" s="15" t="s">
        <v>42</v>
      </c>
      <c r="C10" s="30" t="s">
        <v>57</v>
      </c>
      <c r="D10" s="68"/>
      <c r="E10" s="58"/>
      <c r="F10" s="58"/>
      <c r="G10" s="69"/>
      <c r="H10" s="21"/>
    </row>
    <row r="11" spans="1:8" s="11" customFormat="1" ht="30" customHeight="1" x14ac:dyDescent="0.25">
      <c r="A11" s="24" t="s">
        <v>11</v>
      </c>
      <c r="B11" s="34" t="s">
        <v>58</v>
      </c>
      <c r="C11" s="30" t="s">
        <v>59</v>
      </c>
      <c r="D11" s="68"/>
      <c r="E11" s="58"/>
      <c r="F11" s="58"/>
      <c r="G11" s="69"/>
      <c r="H11" s="21"/>
    </row>
    <row r="12" spans="1:8" s="11" customFormat="1" ht="30" customHeight="1" x14ac:dyDescent="0.25">
      <c r="A12" s="24" t="s">
        <v>12</v>
      </c>
      <c r="B12" s="34"/>
      <c r="C12" s="30" t="s">
        <v>60</v>
      </c>
      <c r="D12" s="68"/>
      <c r="E12" s="58"/>
      <c r="F12" s="58"/>
      <c r="G12" s="69"/>
      <c r="H12" s="21"/>
    </row>
    <row r="13" spans="1:8" s="11" customFormat="1" ht="30" customHeight="1" x14ac:dyDescent="0.25">
      <c r="A13" s="24" t="s">
        <v>13</v>
      </c>
      <c r="B13" s="15" t="s">
        <v>61</v>
      </c>
      <c r="C13" s="30" t="s">
        <v>62</v>
      </c>
      <c r="D13" s="68"/>
      <c r="E13" s="58"/>
      <c r="F13" s="58"/>
      <c r="G13" s="69"/>
      <c r="H13" s="21"/>
    </row>
    <row r="14" spans="1:8" s="11" customFormat="1" ht="30" customHeight="1" x14ac:dyDescent="0.25">
      <c r="A14" s="24" t="s">
        <v>14</v>
      </c>
      <c r="B14" s="15" t="s">
        <v>1</v>
      </c>
      <c r="C14" s="30" t="s">
        <v>63</v>
      </c>
      <c r="D14" s="68"/>
      <c r="E14" s="58"/>
      <c r="F14" s="58"/>
      <c r="G14" s="69"/>
      <c r="H14" s="21"/>
    </row>
    <row r="15" spans="1:8" s="11" customFormat="1" ht="30" customHeight="1" x14ac:dyDescent="0.25">
      <c r="A15" s="24" t="s">
        <v>15</v>
      </c>
      <c r="B15" s="34" t="s">
        <v>39</v>
      </c>
      <c r="C15" s="30" t="s">
        <v>141</v>
      </c>
      <c r="D15" s="68"/>
      <c r="E15" s="58"/>
      <c r="F15" s="58"/>
      <c r="G15" s="69"/>
      <c r="H15" s="21"/>
    </row>
    <row r="16" spans="1:8" s="11" customFormat="1" ht="30" customHeight="1" x14ac:dyDescent="0.25">
      <c r="A16" s="24" t="s">
        <v>16</v>
      </c>
      <c r="B16" s="34"/>
      <c r="C16" s="30" t="s">
        <v>142</v>
      </c>
      <c r="D16" s="68"/>
      <c r="E16" s="58"/>
      <c r="F16" s="58"/>
      <c r="G16" s="69"/>
      <c r="H16" s="21"/>
    </row>
    <row r="17" spans="1:8" s="11" customFormat="1" ht="30" customHeight="1" x14ac:dyDescent="0.25">
      <c r="A17" s="24" t="s">
        <v>17</v>
      </c>
      <c r="B17" s="34" t="s">
        <v>64</v>
      </c>
      <c r="C17" s="30" t="s">
        <v>65</v>
      </c>
      <c r="D17" s="68"/>
      <c r="E17" s="58"/>
      <c r="F17" s="58"/>
      <c r="G17" s="69"/>
      <c r="H17" s="21"/>
    </row>
    <row r="18" spans="1:8" s="11" customFormat="1" ht="216.75" x14ac:dyDescent="0.25">
      <c r="A18" s="24" t="s">
        <v>18</v>
      </c>
      <c r="B18" s="34"/>
      <c r="C18" s="30" t="s">
        <v>139</v>
      </c>
      <c r="D18" s="68"/>
      <c r="E18" s="58"/>
      <c r="F18" s="58"/>
      <c r="G18" s="69"/>
      <c r="H18" s="21"/>
    </row>
    <row r="19" spans="1:8" s="11" customFormat="1" ht="30" customHeight="1" x14ac:dyDescent="0.25">
      <c r="A19" s="24" t="s">
        <v>19</v>
      </c>
      <c r="B19" s="15" t="s">
        <v>2</v>
      </c>
      <c r="C19" s="30" t="s">
        <v>66</v>
      </c>
      <c r="D19" s="68"/>
      <c r="E19" s="58"/>
      <c r="F19" s="58"/>
      <c r="G19" s="69"/>
      <c r="H19" s="21"/>
    </row>
    <row r="20" spans="1:8" s="11" customFormat="1" ht="30" customHeight="1" x14ac:dyDescent="0.25">
      <c r="A20" s="24" t="s">
        <v>20</v>
      </c>
      <c r="B20" s="15" t="s">
        <v>67</v>
      </c>
      <c r="C20" s="30" t="s">
        <v>68</v>
      </c>
      <c r="D20" s="68"/>
      <c r="E20" s="58"/>
      <c r="F20" s="58"/>
      <c r="G20" s="69"/>
      <c r="H20" s="21"/>
    </row>
    <row r="21" spans="1:8" s="11" customFormat="1" ht="30" customHeight="1" x14ac:dyDescent="0.25">
      <c r="A21" s="24" t="s">
        <v>21</v>
      </c>
      <c r="B21" s="15" t="s">
        <v>69</v>
      </c>
      <c r="C21" s="30" t="s">
        <v>138</v>
      </c>
      <c r="D21" s="68"/>
      <c r="E21" s="58"/>
      <c r="F21" s="58"/>
      <c r="G21" s="69"/>
      <c r="H21" s="21"/>
    </row>
    <row r="22" spans="1:8" s="11" customFormat="1" ht="30" customHeight="1" x14ac:dyDescent="0.25">
      <c r="A22" s="24" t="s">
        <v>22</v>
      </c>
      <c r="B22" s="15" t="s">
        <v>3</v>
      </c>
      <c r="C22" s="30" t="s">
        <v>70</v>
      </c>
      <c r="D22" s="68"/>
      <c r="E22" s="58"/>
      <c r="F22" s="58"/>
      <c r="G22" s="69"/>
      <c r="H22" s="21"/>
    </row>
    <row r="23" spans="1:8" s="11" customFormat="1" ht="30" customHeight="1" x14ac:dyDescent="0.25">
      <c r="A23" s="24" t="s">
        <v>43</v>
      </c>
      <c r="B23" s="15" t="s">
        <v>4</v>
      </c>
      <c r="C23" s="30" t="s">
        <v>71</v>
      </c>
      <c r="D23" s="68"/>
      <c r="E23" s="58"/>
      <c r="F23" s="58"/>
      <c r="G23" s="69"/>
      <c r="H23" s="21"/>
    </row>
    <row r="24" spans="1:8" s="11" customFormat="1" ht="30" customHeight="1" x14ac:dyDescent="0.25">
      <c r="A24" s="24" t="s">
        <v>44</v>
      </c>
      <c r="B24" s="34" t="s">
        <v>72</v>
      </c>
      <c r="C24" s="30" t="s">
        <v>73</v>
      </c>
      <c r="D24" s="68"/>
      <c r="E24" s="58"/>
      <c r="F24" s="58"/>
      <c r="G24" s="69"/>
      <c r="H24" s="21"/>
    </row>
    <row r="25" spans="1:8" s="11" customFormat="1" ht="30" customHeight="1" x14ac:dyDescent="0.25">
      <c r="A25" s="24" t="s">
        <v>45</v>
      </c>
      <c r="B25" s="34"/>
      <c r="C25" s="30" t="s">
        <v>74</v>
      </c>
      <c r="D25" s="68"/>
      <c r="E25" s="58"/>
      <c r="F25" s="58"/>
      <c r="G25" s="69"/>
      <c r="H25" s="21"/>
    </row>
    <row r="26" spans="1:8" s="11" customFormat="1" ht="30" customHeight="1" x14ac:dyDescent="0.25">
      <c r="A26" s="24" t="s">
        <v>46</v>
      </c>
      <c r="B26" s="34"/>
      <c r="C26" s="30" t="s">
        <v>75</v>
      </c>
      <c r="D26" s="68"/>
      <c r="E26" s="58"/>
      <c r="F26" s="58"/>
      <c r="G26" s="69"/>
      <c r="H26" s="21"/>
    </row>
    <row r="27" spans="1:8" s="11" customFormat="1" ht="30" customHeight="1" x14ac:dyDescent="0.25">
      <c r="A27" s="24" t="s">
        <v>47</v>
      </c>
      <c r="B27" s="34"/>
      <c r="C27" s="62" t="s">
        <v>76</v>
      </c>
      <c r="D27" s="68"/>
      <c r="E27" s="58"/>
      <c r="F27" s="58"/>
      <c r="G27" s="69"/>
      <c r="H27" s="21"/>
    </row>
    <row r="28" spans="1:8" s="11" customFormat="1" ht="30" customHeight="1" x14ac:dyDescent="0.25">
      <c r="A28" s="24" t="s">
        <v>48</v>
      </c>
      <c r="B28" s="34"/>
      <c r="C28" s="63" t="s">
        <v>77</v>
      </c>
      <c r="D28" s="68"/>
      <c r="E28" s="58"/>
      <c r="F28" s="58"/>
      <c r="G28" s="69"/>
      <c r="H28" s="21"/>
    </row>
    <row r="29" spans="1:8" s="11" customFormat="1" ht="30" customHeight="1" x14ac:dyDescent="0.25">
      <c r="A29" s="32" t="s">
        <v>49</v>
      </c>
      <c r="B29" s="50" t="s">
        <v>78</v>
      </c>
      <c r="C29" s="64" t="s">
        <v>79</v>
      </c>
      <c r="D29" s="68"/>
      <c r="E29" s="58"/>
      <c r="F29" s="58"/>
      <c r="G29" s="69"/>
      <c r="H29" s="21"/>
    </row>
    <row r="30" spans="1:8" s="11" customFormat="1" ht="30" customHeight="1" x14ac:dyDescent="0.25">
      <c r="A30" s="33"/>
      <c r="B30" s="50"/>
      <c r="C30" s="61" t="s">
        <v>80</v>
      </c>
      <c r="D30" s="68"/>
      <c r="E30" s="58"/>
      <c r="F30" s="58"/>
      <c r="G30" s="69"/>
      <c r="H30" s="21"/>
    </row>
    <row r="31" spans="1:8" s="11" customFormat="1" ht="30" customHeight="1" x14ac:dyDescent="0.25">
      <c r="A31" s="32" t="s">
        <v>125</v>
      </c>
      <c r="B31" s="50"/>
      <c r="C31" s="65" t="s">
        <v>81</v>
      </c>
      <c r="D31" s="68"/>
      <c r="E31" s="58"/>
      <c r="F31" s="58"/>
      <c r="G31" s="69"/>
      <c r="H31" s="21"/>
    </row>
    <row r="32" spans="1:8" s="11" customFormat="1" ht="30" customHeight="1" x14ac:dyDescent="0.25">
      <c r="A32" s="53"/>
      <c r="B32" s="50"/>
      <c r="C32" s="65" t="s">
        <v>82</v>
      </c>
      <c r="D32" s="68"/>
      <c r="E32" s="58"/>
      <c r="F32" s="58"/>
      <c r="G32" s="69"/>
      <c r="H32" s="21"/>
    </row>
    <row r="33" spans="1:8" s="11" customFormat="1" ht="30" customHeight="1" x14ac:dyDescent="0.25">
      <c r="A33" s="33"/>
      <c r="B33" s="50"/>
      <c r="C33" s="61" t="s">
        <v>83</v>
      </c>
      <c r="D33" s="68"/>
      <c r="E33" s="58"/>
      <c r="F33" s="58"/>
      <c r="G33" s="69"/>
      <c r="H33" s="21"/>
    </row>
    <row r="34" spans="1:8" s="11" customFormat="1" ht="30" customHeight="1" x14ac:dyDescent="0.25">
      <c r="A34" s="32" t="s">
        <v>126</v>
      </c>
      <c r="B34" s="50"/>
      <c r="C34" s="65" t="s">
        <v>84</v>
      </c>
      <c r="D34" s="68"/>
      <c r="E34" s="58"/>
      <c r="F34" s="58"/>
      <c r="G34" s="69"/>
      <c r="H34" s="21"/>
    </row>
    <row r="35" spans="1:8" s="11" customFormat="1" ht="30" customHeight="1" x14ac:dyDescent="0.25">
      <c r="A35" s="53"/>
      <c r="B35" s="50"/>
      <c r="C35" s="65" t="s">
        <v>85</v>
      </c>
      <c r="D35" s="68"/>
      <c r="E35" s="58"/>
      <c r="F35" s="58"/>
      <c r="G35" s="69"/>
      <c r="H35" s="21"/>
    </row>
    <row r="36" spans="1:8" s="11" customFormat="1" ht="30" customHeight="1" x14ac:dyDescent="0.25">
      <c r="A36" s="33"/>
      <c r="B36" s="50"/>
      <c r="C36" s="61" t="s">
        <v>86</v>
      </c>
      <c r="D36" s="68"/>
      <c r="E36" s="58"/>
      <c r="F36" s="58"/>
      <c r="G36" s="69"/>
      <c r="H36" s="21"/>
    </row>
    <row r="37" spans="1:8" s="11" customFormat="1" ht="30" customHeight="1" x14ac:dyDescent="0.25">
      <c r="A37" s="55" t="s">
        <v>127</v>
      </c>
      <c r="B37" s="50"/>
      <c r="C37" s="65" t="s">
        <v>87</v>
      </c>
      <c r="D37" s="68"/>
      <c r="E37" s="58"/>
      <c r="F37" s="58"/>
      <c r="G37" s="69"/>
      <c r="H37" s="21"/>
    </row>
    <row r="38" spans="1:8" s="11" customFormat="1" ht="30" customHeight="1" x14ac:dyDescent="0.25">
      <c r="A38" s="56"/>
      <c r="B38" s="50"/>
      <c r="C38" s="65" t="s">
        <v>88</v>
      </c>
      <c r="D38" s="68"/>
      <c r="E38" s="58"/>
      <c r="F38" s="58"/>
      <c r="G38" s="69"/>
      <c r="H38" s="21"/>
    </row>
    <row r="39" spans="1:8" s="11" customFormat="1" ht="30" customHeight="1" x14ac:dyDescent="0.25">
      <c r="A39" s="56"/>
      <c r="B39" s="50"/>
      <c r="C39" s="65" t="s">
        <v>89</v>
      </c>
      <c r="D39" s="68"/>
      <c r="E39" s="58"/>
      <c r="F39" s="58"/>
      <c r="G39" s="69"/>
      <c r="H39" s="21"/>
    </row>
    <row r="40" spans="1:8" s="11" customFormat="1" ht="30" customHeight="1" x14ac:dyDescent="0.25">
      <c r="A40" s="56"/>
      <c r="B40" s="50"/>
      <c r="C40" s="65" t="s">
        <v>90</v>
      </c>
      <c r="D40" s="68"/>
      <c r="E40" s="58"/>
      <c r="F40" s="58"/>
      <c r="G40" s="69"/>
      <c r="H40" s="21"/>
    </row>
    <row r="41" spans="1:8" s="11" customFormat="1" ht="30" customHeight="1" x14ac:dyDescent="0.25">
      <c r="A41" s="56"/>
      <c r="B41" s="50"/>
      <c r="C41" s="65" t="s">
        <v>91</v>
      </c>
      <c r="D41" s="68"/>
      <c r="E41" s="58"/>
      <c r="F41" s="58"/>
      <c r="G41" s="69"/>
      <c r="H41" s="21"/>
    </row>
    <row r="42" spans="1:8" s="11" customFormat="1" ht="30" customHeight="1" x14ac:dyDescent="0.25">
      <c r="A42" s="56"/>
      <c r="B42" s="50"/>
      <c r="C42" s="65" t="s">
        <v>92</v>
      </c>
      <c r="D42" s="68"/>
      <c r="E42" s="58"/>
      <c r="F42" s="58"/>
      <c r="G42" s="69"/>
      <c r="H42" s="21"/>
    </row>
    <row r="43" spans="1:8" s="11" customFormat="1" ht="30" customHeight="1" x14ac:dyDescent="0.25">
      <c r="A43" s="56"/>
      <c r="B43" s="50"/>
      <c r="C43" s="65" t="s">
        <v>93</v>
      </c>
      <c r="D43" s="68"/>
      <c r="E43" s="58"/>
      <c r="F43" s="58"/>
      <c r="G43" s="69"/>
      <c r="H43" s="21"/>
    </row>
    <row r="44" spans="1:8" s="11" customFormat="1" ht="30" customHeight="1" x14ac:dyDescent="0.25">
      <c r="A44" s="56"/>
      <c r="B44" s="50"/>
      <c r="C44" s="65" t="s">
        <v>94</v>
      </c>
      <c r="D44" s="68"/>
      <c r="E44" s="58"/>
      <c r="F44" s="58"/>
      <c r="G44" s="69"/>
      <c r="H44" s="21"/>
    </row>
    <row r="45" spans="1:8" s="11" customFormat="1" ht="30" customHeight="1" x14ac:dyDescent="0.25">
      <c r="A45" s="57"/>
      <c r="B45" s="50"/>
      <c r="C45" s="61" t="s">
        <v>95</v>
      </c>
      <c r="D45" s="68"/>
      <c r="E45" s="58"/>
      <c r="F45" s="58"/>
      <c r="G45" s="69"/>
      <c r="H45" s="21"/>
    </row>
    <row r="46" spans="1:8" s="11" customFormat="1" ht="30" customHeight="1" thickBot="1" x14ac:dyDescent="0.3">
      <c r="A46" s="24" t="s">
        <v>128</v>
      </c>
      <c r="B46" s="15" t="s">
        <v>96</v>
      </c>
      <c r="C46" s="61" t="s">
        <v>140</v>
      </c>
      <c r="D46" s="70"/>
      <c r="E46" s="60"/>
      <c r="F46" s="60"/>
      <c r="G46" s="71"/>
      <c r="H46" s="21"/>
    </row>
    <row r="47" spans="1:8" ht="47.25" customHeight="1" thickBot="1" x14ac:dyDescent="0.3">
      <c r="A47" s="27" t="s">
        <v>52</v>
      </c>
      <c r="B47" s="9" t="s">
        <v>129</v>
      </c>
      <c r="C47" s="10" t="s">
        <v>136</v>
      </c>
      <c r="D47" s="73" t="s">
        <v>123</v>
      </c>
      <c r="E47" s="74">
        <v>77</v>
      </c>
      <c r="F47" s="75">
        <v>0</v>
      </c>
      <c r="G47" s="76">
        <f>E47*F47</f>
        <v>0</v>
      </c>
      <c r="H47" s="17"/>
    </row>
    <row r="48" spans="1:8" ht="30" customHeight="1" x14ac:dyDescent="0.25">
      <c r="A48" s="77" t="s">
        <v>23</v>
      </c>
      <c r="B48" s="78" t="s">
        <v>38</v>
      </c>
      <c r="C48" s="79" t="s">
        <v>97</v>
      </c>
      <c r="D48" s="66"/>
      <c r="E48" s="59"/>
      <c r="F48" s="59"/>
      <c r="G48" s="67"/>
      <c r="H48" s="20"/>
    </row>
    <row r="49" spans="1:8" ht="30" customHeight="1" x14ac:dyDescent="0.25">
      <c r="A49" s="31" t="s">
        <v>6</v>
      </c>
      <c r="B49" s="29" t="s">
        <v>98</v>
      </c>
      <c r="C49" s="30" t="s">
        <v>99</v>
      </c>
      <c r="D49" s="68"/>
      <c r="E49" s="58"/>
      <c r="F49" s="58"/>
      <c r="G49" s="69"/>
      <c r="H49" s="20"/>
    </row>
    <row r="50" spans="1:8" ht="30" customHeight="1" x14ac:dyDescent="0.25">
      <c r="A50" s="31" t="s">
        <v>24</v>
      </c>
      <c r="B50" s="29" t="s">
        <v>100</v>
      </c>
      <c r="C50" s="72">
        <v>0.67291666666666661</v>
      </c>
      <c r="D50" s="68"/>
      <c r="E50" s="58"/>
      <c r="F50" s="58"/>
      <c r="G50" s="69"/>
      <c r="H50" s="20"/>
    </row>
    <row r="51" spans="1:8" ht="30" customHeight="1" x14ac:dyDescent="0.25">
      <c r="A51" s="31" t="s">
        <v>25</v>
      </c>
      <c r="B51" s="29" t="s">
        <v>37</v>
      </c>
      <c r="C51" s="30" t="s">
        <v>101</v>
      </c>
      <c r="D51" s="68"/>
      <c r="E51" s="58"/>
      <c r="F51" s="58"/>
      <c r="G51" s="69"/>
      <c r="H51" s="20"/>
    </row>
    <row r="52" spans="1:8" ht="30" customHeight="1" x14ac:dyDescent="0.25">
      <c r="A52" s="31" t="s">
        <v>26</v>
      </c>
      <c r="B52" s="29" t="s">
        <v>41</v>
      </c>
      <c r="C52" s="30" t="s">
        <v>102</v>
      </c>
      <c r="D52" s="68"/>
      <c r="E52" s="58"/>
      <c r="F52" s="58"/>
      <c r="G52" s="69"/>
      <c r="H52" s="20"/>
    </row>
    <row r="53" spans="1:8" ht="30" customHeight="1" x14ac:dyDescent="0.25">
      <c r="A53" s="31" t="s">
        <v>27</v>
      </c>
      <c r="B53" s="29" t="s">
        <v>103</v>
      </c>
      <c r="C53" s="30" t="s">
        <v>104</v>
      </c>
      <c r="D53" s="68"/>
      <c r="E53" s="58"/>
      <c r="F53" s="58"/>
      <c r="G53" s="69"/>
      <c r="H53" s="20"/>
    </row>
    <row r="54" spans="1:8" ht="30" customHeight="1" x14ac:dyDescent="0.25">
      <c r="A54" s="31" t="s">
        <v>28</v>
      </c>
      <c r="B54" s="29" t="s">
        <v>105</v>
      </c>
      <c r="C54" s="30" t="s">
        <v>106</v>
      </c>
      <c r="D54" s="68"/>
      <c r="E54" s="58"/>
      <c r="F54" s="58"/>
      <c r="G54" s="69"/>
      <c r="H54" s="20"/>
    </row>
    <row r="55" spans="1:8" ht="30" customHeight="1" x14ac:dyDescent="0.25">
      <c r="A55" s="31" t="s">
        <v>29</v>
      </c>
      <c r="B55" s="29" t="s">
        <v>107</v>
      </c>
      <c r="C55" s="30" t="s">
        <v>108</v>
      </c>
      <c r="D55" s="68"/>
      <c r="E55" s="58"/>
      <c r="F55" s="58"/>
      <c r="G55" s="69"/>
      <c r="H55" s="20"/>
    </row>
    <row r="56" spans="1:8" ht="30" customHeight="1" x14ac:dyDescent="0.25">
      <c r="A56" s="31" t="s">
        <v>30</v>
      </c>
      <c r="B56" s="29" t="s">
        <v>42</v>
      </c>
      <c r="C56" s="30" t="s">
        <v>137</v>
      </c>
      <c r="D56" s="68"/>
      <c r="E56" s="58"/>
      <c r="F56" s="58"/>
      <c r="G56" s="69"/>
      <c r="H56" s="20"/>
    </row>
    <row r="57" spans="1:8" ht="30" customHeight="1" x14ac:dyDescent="0.25">
      <c r="A57" s="52" t="s">
        <v>31</v>
      </c>
      <c r="B57" s="34" t="s">
        <v>4</v>
      </c>
      <c r="C57" s="30" t="s">
        <v>109</v>
      </c>
      <c r="D57" s="68"/>
      <c r="E57" s="58"/>
      <c r="F57" s="58"/>
      <c r="G57" s="69"/>
      <c r="H57" s="20"/>
    </row>
    <row r="58" spans="1:8" ht="30" customHeight="1" x14ac:dyDescent="0.25">
      <c r="A58" s="52"/>
      <c r="B58" s="34"/>
      <c r="C58" s="30" t="s">
        <v>110</v>
      </c>
      <c r="D58" s="68"/>
      <c r="E58" s="58"/>
      <c r="F58" s="58"/>
      <c r="G58" s="69"/>
      <c r="H58" s="20"/>
    </row>
    <row r="59" spans="1:8" ht="30" customHeight="1" x14ac:dyDescent="0.25">
      <c r="A59" s="31" t="s">
        <v>32</v>
      </c>
      <c r="B59" s="29" t="s">
        <v>111</v>
      </c>
      <c r="C59" s="63" t="s">
        <v>112</v>
      </c>
      <c r="D59" s="68"/>
      <c r="E59" s="58"/>
      <c r="F59" s="58"/>
      <c r="G59" s="69"/>
      <c r="H59" s="20"/>
    </row>
    <row r="60" spans="1:8" ht="30" customHeight="1" x14ac:dyDescent="0.25">
      <c r="A60" s="32" t="s">
        <v>33</v>
      </c>
      <c r="B60" s="50" t="s">
        <v>78</v>
      </c>
      <c r="C60" s="64" t="s">
        <v>79</v>
      </c>
      <c r="D60" s="68"/>
      <c r="E60" s="58"/>
      <c r="F60" s="58"/>
      <c r="G60" s="69"/>
      <c r="H60" s="20"/>
    </row>
    <row r="61" spans="1:8" ht="30" customHeight="1" x14ac:dyDescent="0.25">
      <c r="A61" s="33"/>
      <c r="B61" s="50"/>
      <c r="C61" s="61" t="s">
        <v>80</v>
      </c>
      <c r="D61" s="68"/>
      <c r="E61" s="58"/>
      <c r="F61" s="58"/>
      <c r="G61" s="69"/>
      <c r="H61" s="20"/>
    </row>
    <row r="62" spans="1:8" ht="30" customHeight="1" x14ac:dyDescent="0.25">
      <c r="A62" s="32" t="s">
        <v>34</v>
      </c>
      <c r="B62" s="50"/>
      <c r="C62" s="65" t="s">
        <v>81</v>
      </c>
      <c r="D62" s="68"/>
      <c r="E62" s="58"/>
      <c r="F62" s="58"/>
      <c r="G62" s="69"/>
      <c r="H62" s="20"/>
    </row>
    <row r="63" spans="1:8" ht="30" customHeight="1" x14ac:dyDescent="0.25">
      <c r="A63" s="53"/>
      <c r="B63" s="50"/>
      <c r="C63" s="65" t="s">
        <v>82</v>
      </c>
      <c r="D63" s="68"/>
      <c r="E63" s="58"/>
      <c r="F63" s="58"/>
      <c r="G63" s="69"/>
      <c r="H63" s="20"/>
    </row>
    <row r="64" spans="1:8" ht="30" customHeight="1" x14ac:dyDescent="0.25">
      <c r="A64" s="33"/>
      <c r="B64" s="50"/>
      <c r="C64" s="61" t="s">
        <v>83</v>
      </c>
      <c r="D64" s="68"/>
      <c r="E64" s="58"/>
      <c r="F64" s="58"/>
      <c r="G64" s="69"/>
      <c r="H64" s="20"/>
    </row>
    <row r="65" spans="1:8" ht="30" customHeight="1" x14ac:dyDescent="0.25">
      <c r="A65" s="32" t="s">
        <v>35</v>
      </c>
      <c r="B65" s="50"/>
      <c r="C65" s="65" t="s">
        <v>84</v>
      </c>
      <c r="D65" s="68"/>
      <c r="E65" s="58"/>
      <c r="F65" s="58"/>
      <c r="G65" s="69"/>
      <c r="H65" s="20"/>
    </row>
    <row r="66" spans="1:8" ht="30" customHeight="1" x14ac:dyDescent="0.25">
      <c r="A66" s="53"/>
      <c r="B66" s="50"/>
      <c r="C66" s="65" t="s">
        <v>85</v>
      </c>
      <c r="D66" s="68"/>
      <c r="E66" s="58"/>
      <c r="F66" s="58"/>
      <c r="G66" s="69"/>
      <c r="H66" s="20"/>
    </row>
    <row r="67" spans="1:8" ht="30" customHeight="1" x14ac:dyDescent="0.25">
      <c r="A67" s="33"/>
      <c r="B67" s="50"/>
      <c r="C67" s="61" t="s">
        <v>86</v>
      </c>
      <c r="D67" s="68"/>
      <c r="E67" s="58"/>
      <c r="F67" s="58"/>
      <c r="G67" s="69"/>
      <c r="H67" s="20"/>
    </row>
    <row r="68" spans="1:8" ht="30" customHeight="1" x14ac:dyDescent="0.25">
      <c r="A68" s="32" t="s">
        <v>36</v>
      </c>
      <c r="B68" s="50"/>
      <c r="C68" s="65" t="s">
        <v>87</v>
      </c>
      <c r="D68" s="68"/>
      <c r="E68" s="58"/>
      <c r="F68" s="58"/>
      <c r="G68" s="69"/>
      <c r="H68" s="20"/>
    </row>
    <row r="69" spans="1:8" ht="30" customHeight="1" x14ac:dyDescent="0.25">
      <c r="A69" s="53"/>
      <c r="B69" s="50"/>
      <c r="C69" s="65" t="s">
        <v>88</v>
      </c>
      <c r="D69" s="68"/>
      <c r="E69" s="58"/>
      <c r="F69" s="58"/>
      <c r="G69" s="69"/>
      <c r="H69" s="20"/>
    </row>
    <row r="70" spans="1:8" ht="30" customHeight="1" x14ac:dyDescent="0.25">
      <c r="A70" s="53"/>
      <c r="B70" s="50"/>
      <c r="C70" s="65" t="s">
        <v>113</v>
      </c>
      <c r="D70" s="68"/>
      <c r="E70" s="58"/>
      <c r="F70" s="58"/>
      <c r="G70" s="69"/>
      <c r="H70" s="20"/>
    </row>
    <row r="71" spans="1:8" ht="30" customHeight="1" x14ac:dyDescent="0.25">
      <c r="A71" s="53"/>
      <c r="B71" s="50"/>
      <c r="C71" s="65" t="s">
        <v>90</v>
      </c>
      <c r="D71" s="68"/>
      <c r="E71" s="58"/>
      <c r="F71" s="58"/>
      <c r="G71" s="69"/>
      <c r="H71" s="20"/>
    </row>
    <row r="72" spans="1:8" ht="30" customHeight="1" x14ac:dyDescent="0.25">
      <c r="A72" s="53"/>
      <c r="B72" s="50"/>
      <c r="C72" s="65" t="s">
        <v>91</v>
      </c>
      <c r="D72" s="68"/>
      <c r="E72" s="58"/>
      <c r="F72" s="58"/>
      <c r="G72" s="69"/>
      <c r="H72" s="20"/>
    </row>
    <row r="73" spans="1:8" ht="30" customHeight="1" x14ac:dyDescent="0.25">
      <c r="A73" s="53"/>
      <c r="B73" s="50"/>
      <c r="C73" s="65" t="s">
        <v>92</v>
      </c>
      <c r="D73" s="68"/>
      <c r="E73" s="58"/>
      <c r="F73" s="58"/>
      <c r="G73" s="69"/>
      <c r="H73" s="20"/>
    </row>
    <row r="74" spans="1:8" ht="30" customHeight="1" x14ac:dyDescent="0.25">
      <c r="A74" s="53"/>
      <c r="B74" s="50"/>
      <c r="C74" s="65" t="s">
        <v>93</v>
      </c>
      <c r="D74" s="68"/>
      <c r="E74" s="58"/>
      <c r="F74" s="58"/>
      <c r="G74" s="69"/>
      <c r="H74" s="20"/>
    </row>
    <row r="75" spans="1:8" ht="30" customHeight="1" x14ac:dyDescent="0.25">
      <c r="A75" s="53"/>
      <c r="B75" s="50"/>
      <c r="C75" s="65" t="s">
        <v>94</v>
      </c>
      <c r="D75" s="68"/>
      <c r="E75" s="58"/>
      <c r="F75" s="58"/>
      <c r="G75" s="69"/>
      <c r="H75" s="20"/>
    </row>
    <row r="76" spans="1:8" ht="30" customHeight="1" thickBot="1" x14ac:dyDescent="0.3">
      <c r="A76" s="54"/>
      <c r="B76" s="51"/>
      <c r="C76" s="80" t="s">
        <v>95</v>
      </c>
      <c r="D76" s="70"/>
      <c r="E76" s="60"/>
      <c r="F76" s="60"/>
      <c r="G76" s="71"/>
      <c r="H76" s="22"/>
    </row>
    <row r="77" spans="1:8" ht="15.75" x14ac:dyDescent="0.25">
      <c r="A77" s="44" t="s">
        <v>130</v>
      </c>
      <c r="B77" s="45"/>
      <c r="C77" s="45"/>
      <c r="D77" s="45"/>
      <c r="E77" s="45"/>
      <c r="F77" s="45"/>
      <c r="G77" s="18">
        <f>SUM(G5,G47)</f>
        <v>0</v>
      </c>
    </row>
    <row r="78" spans="1:8" ht="16.5" thickBot="1" x14ac:dyDescent="0.3">
      <c r="A78" s="46" t="s">
        <v>131</v>
      </c>
      <c r="B78" s="47"/>
      <c r="C78" s="47"/>
      <c r="D78" s="47"/>
      <c r="E78" s="47"/>
      <c r="F78" s="47"/>
      <c r="G78" s="13">
        <f>G77*0.25</f>
        <v>0</v>
      </c>
    </row>
    <row r="79" spans="1:8" ht="15.75" x14ac:dyDescent="0.25">
      <c r="A79" s="48" t="s">
        <v>132</v>
      </c>
      <c r="B79" s="49"/>
      <c r="C79" s="49"/>
      <c r="D79" s="49"/>
      <c r="E79" s="49"/>
      <c r="F79" s="49"/>
      <c r="G79" s="14">
        <f>SUM(G77:G78)</f>
        <v>0</v>
      </c>
    </row>
  </sheetData>
  <mergeCells count="24">
    <mergeCell ref="D48:G76"/>
    <mergeCell ref="A77:F77"/>
    <mergeCell ref="A78:F78"/>
    <mergeCell ref="A79:F79"/>
    <mergeCell ref="B17:B18"/>
    <mergeCell ref="B24:B28"/>
    <mergeCell ref="B60:B76"/>
    <mergeCell ref="B29:B45"/>
    <mergeCell ref="A57:A58"/>
    <mergeCell ref="B57:B58"/>
    <mergeCell ref="A68:A76"/>
    <mergeCell ref="A65:A67"/>
    <mergeCell ref="A62:A64"/>
    <mergeCell ref="A60:A61"/>
    <mergeCell ref="A37:A45"/>
    <mergeCell ref="A34:A36"/>
    <mergeCell ref="A31:A33"/>
    <mergeCell ref="A29:A30"/>
    <mergeCell ref="B11:B12"/>
    <mergeCell ref="B15:B16"/>
    <mergeCell ref="A1:H1"/>
    <mergeCell ref="A2:H2"/>
    <mergeCell ref="A3:H3"/>
    <mergeCell ref="D6:G46"/>
  </mergeCells>
  <pageMargins left="0.7" right="0.7" top="0.75" bottom="0.75" header="0.3" footer="0.3"/>
  <pageSetup paperSize="9" scale="5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4. GRUPA</vt:lpstr>
      <vt:lpstr>'4. GRUPA'!Print_Area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2023-05-03T11:43:42Z</dcterms:created>
  <dcterms:modified xsi:type="dcterms:W3CDTF">2023-06-23T07:07:19Z</dcterms:modified>
</cp:coreProperties>
</file>