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135"/>
  </bookViews>
  <sheets>
    <sheet name="D. TROŠKOVNIK" sheetId="1" r:id="rId1"/>
  </sheets>
  <definedNames>
    <definedName name="_Hlk37924708" localSheetId="0">'D. TROŠKOVNIK'!#REF!</definedName>
    <definedName name="_xlnm.Print_Area" localSheetId="0">'D. TROŠKOVNIK'!$A$1:$K$379</definedName>
  </definedNames>
  <calcPr calcId="152511"/>
</workbook>
</file>

<file path=xl/calcChain.xml><?xml version="1.0" encoding="utf-8"?>
<calcChain xmlns="http://schemas.openxmlformats.org/spreadsheetml/2006/main">
  <c r="F363" i="1" l="1"/>
  <c r="F183" i="1"/>
  <c r="F182" i="1"/>
  <c r="F180" i="1"/>
  <c r="F177" i="1"/>
  <c r="H177" i="1" s="1"/>
  <c r="I177" i="1" s="1"/>
  <c r="F176" i="1"/>
  <c r="F173" i="1"/>
  <c r="F171" i="1"/>
  <c r="H171" i="1" s="1"/>
  <c r="F164" i="1"/>
  <c r="H164" i="1" s="1"/>
  <c r="I164" i="1" s="1"/>
  <c r="F163" i="1"/>
  <c r="H163" i="1" s="1"/>
  <c r="F161" i="1"/>
  <c r="F155" i="1"/>
  <c r="F151" i="1"/>
  <c r="H151" i="1" s="1"/>
  <c r="I151" i="1" s="1"/>
  <c r="F146" i="1"/>
  <c r="F142" i="1"/>
  <c r="F137" i="1"/>
  <c r="H137" i="1" s="1"/>
  <c r="F128" i="1"/>
  <c r="H128" i="1" s="1"/>
  <c r="I128" i="1" s="1"/>
  <c r="F117" i="1"/>
  <c r="H117" i="1" s="1"/>
  <c r="F89" i="1"/>
  <c r="F68" i="1"/>
  <c r="H68" i="1" s="1"/>
  <c r="F25" i="1"/>
  <c r="H25" i="1" s="1"/>
  <c r="I25" i="1" s="1"/>
  <c r="F8" i="1"/>
  <c r="H8" i="1" l="1"/>
  <c r="I8" i="1" s="1"/>
  <c r="F7" i="1"/>
  <c r="H7" i="1" s="1"/>
  <c r="H363" i="1"/>
  <c r="I363" i="1" s="1"/>
  <c r="H155" i="1"/>
  <c r="I155" i="1" s="1"/>
  <c r="H180" i="1"/>
  <c r="I180" i="1" s="1"/>
  <c r="I137" i="1"/>
  <c r="H146" i="1"/>
  <c r="I146" i="1" s="1"/>
  <c r="I171" i="1"/>
  <c r="H176" i="1"/>
  <c r="I176" i="1" s="1"/>
  <c r="I117" i="1"/>
  <c r="I163" i="1"/>
  <c r="I68" i="1"/>
  <c r="H142" i="1"/>
  <c r="I142" i="1" s="1"/>
  <c r="H161" i="1"/>
  <c r="I161" i="1" s="1"/>
  <c r="H173" i="1"/>
  <c r="I173" i="1" s="1"/>
  <c r="H182" i="1"/>
  <c r="I182" i="1" s="1"/>
  <c r="H183" i="1"/>
  <c r="I183" i="1" s="1"/>
  <c r="H89" i="1"/>
  <c r="I89" i="1" s="1"/>
  <c r="F375" i="1" l="1"/>
  <c r="I377" i="1" s="1"/>
  <c r="I7" i="1"/>
  <c r="I375" i="1" s="1"/>
  <c r="I379" i="1" s="1"/>
  <c r="H375" i="1"/>
  <c r="I378" i="1" s="1"/>
</calcChain>
</file>

<file path=xl/sharedStrings.xml><?xml version="1.0" encoding="utf-8"?>
<sst xmlns="http://schemas.openxmlformats.org/spreadsheetml/2006/main" count="772" uniqueCount="704">
  <si>
    <t>D. TROŠKOVNIK</t>
  </si>
  <si>
    <t xml:space="preserve">KBC Sestre milosrdnice                                                                                                                                                                                                                         </t>
  </si>
  <si>
    <t>Vinogradska cesta 29, 10000 ZAGREB</t>
  </si>
  <si>
    <t>Redni broj</t>
  </si>
  <si>
    <t>Opis predmeta nabave -
Minimalne tehničke karakteristike koje 
trebaju biti zadovoljene</t>
  </si>
  <si>
    <t>JEDINICA MJERE</t>
  </si>
  <si>
    <t>KOLIČINA</t>
  </si>
  <si>
    <t>JEDINIČNA CIJENA (bez PDV-a)</t>
  </si>
  <si>
    <t>UKUPNO   (bez PDV-a)</t>
  </si>
  <si>
    <t>STOPA PDV-a</t>
  </si>
  <si>
    <t>IZNOPS PDV-a</t>
  </si>
  <si>
    <t>Potvrda tehničkog opisa 
DA/NE</t>
  </si>
  <si>
    <t>U kolonu upisati broj stranice kataloga/prospekta/specifikacije/izjave ovjerenih od strane proizvođača ili od strane ovlaštenog zastupnika proizvođača za EU na kojoj je vidljiva tražena karakteristika</t>
  </si>
  <si>
    <t>1.</t>
  </si>
  <si>
    <t>kpl</t>
  </si>
  <si>
    <t>1.1.</t>
  </si>
  <si>
    <t>Kirurški stativ sa operacijskom svjetiljkom, kamerom i nosačem za monitor</t>
  </si>
  <si>
    <t>kom</t>
  </si>
  <si>
    <t>1.1.1.</t>
  </si>
  <si>
    <t>Kirurški stativ sa operacijskom svjetiljkom sa jednim svjetlom, kamerom i nosačem za monitor</t>
  </si>
  <si>
    <t>1.1.2.</t>
  </si>
  <si>
    <t>Stropni stativ sa dvozglobnom rukom radijusa minimalno 2200 mm, te pripremom za prihvat OP svjetiljke</t>
  </si>
  <si>
    <t>1.1.3.</t>
  </si>
  <si>
    <t>Elektro-pneumatske kočnice u svim zglobovima, kodirane po bojama.  Kočnice nisu pod stalnim tlakom, već samo kod otpuštanja kočnica.</t>
  </si>
  <si>
    <t>1.1.4.</t>
  </si>
  <si>
    <t>Nosivost  više od 50 kg</t>
  </si>
  <si>
    <t>1.1.5.</t>
  </si>
  <si>
    <t>Rotacija min. 330°, kočnice sa mogućnošću konfiguracije na svakih 12°</t>
  </si>
  <si>
    <t>1.1.6.</t>
  </si>
  <si>
    <t>Glava stativa min. 1500 mm sa ugrađenim modulima za plinove, jaku i slabu struju</t>
  </si>
  <si>
    <t>1.1.7.</t>
  </si>
  <si>
    <t>Modularna struktura glave, mogućnost nadogradnje/zamjene modula u svega nekoliko minuta bez alata. MPC šina sa niskom strujom, za ovjes dodataka, vodilice sa 24V BUS sistemom komunikacije</t>
  </si>
  <si>
    <t>1.1.8.</t>
  </si>
  <si>
    <t xml:space="preserve">2 radne polica sa mogućnošću individualnog namještanja visine, u kratkom roku bez upotrebe alata. Kutevi police sa gumenim odbojnicima. Dimenzije maksimalno 630x480 mm. Standardna šina za ovjes dodataka sa obje strane police.  </t>
  </si>
  <si>
    <t>1.1.9.</t>
  </si>
  <si>
    <t xml:space="preserve">Radna polica sa upravljačkim ručkama sa mogućnošću individualnog namještanja visine, u kratkom roku bez upotrebe alata. Kutevi police sa gumenim odbojnicima. Dimenzije maksimalno 630x480 mm. Standardna šina za ovjes dodataka sa obje strane police.  </t>
  </si>
  <si>
    <t>1.1.10.</t>
  </si>
  <si>
    <t xml:space="preserve">Radna polica sa mogućnošću individualnog namještanja visine, u kratkom roku bez upotrebe alata. Kutevi police sa gumenim odbojnicima. Dimenzije maksimalno 630x480 mm. Standardna šina za ovjes dodataka sa obje strane police. Ugrađena ladica sa automatskom LED rasvjetom, materijal aluminij </t>
  </si>
  <si>
    <t>1.1.11.</t>
  </si>
  <si>
    <t>Priključci za plinove moraju zadovoljavati standard: DIN</t>
  </si>
  <si>
    <t>1.1.12.</t>
  </si>
  <si>
    <t>Priključak za Vac - 2x</t>
  </si>
  <si>
    <t>1.1.13.</t>
  </si>
  <si>
    <t>Priključak za Zrak - 3 - 5 bara - 2x</t>
  </si>
  <si>
    <t>1.1.14.</t>
  </si>
  <si>
    <t>Ugrađeni ventili za servis na svakom dovodu</t>
  </si>
  <si>
    <t>1.1.15.</t>
  </si>
  <si>
    <t>8 modula sa po 2 utičnice 220V / 2 modula sa 8 priključaka za izjednačavanje potecijala – 4 strujna kruga - ukupno 16 utičnica 220 V i 16 IP</t>
  </si>
  <si>
    <t>1.1.16.</t>
  </si>
  <si>
    <t>Priključak RJ 45 - 2x</t>
  </si>
  <si>
    <t>1.1.17.</t>
  </si>
  <si>
    <t xml:space="preserve">Operacijska svjetiljka </t>
  </si>
  <si>
    <t>1.1.18.</t>
  </si>
  <si>
    <t>Smještaj svjetiljke na poprečnoj ruci iz dva dijela, minimalnog radijusa okretanja min 250cm, s rotacijom 360°u svim zglobovima uključujući kardanske na glavi svjetiljke.</t>
  </si>
  <si>
    <t>1.1.19.</t>
  </si>
  <si>
    <t xml:space="preserve">Karakteristike rasvjetne glave: </t>
  </si>
  <si>
    <t>1.1.20.</t>
  </si>
  <si>
    <t>Higijenski oblik kupole namijenjen za upotrebu u laminarnom protoku zraka sa središnjim otvorom</t>
  </si>
  <si>
    <t>1.1.21.</t>
  </si>
  <si>
    <t>Jačina svjetlosti minimalno 160.000 luksa, dostupno na udaljenosti od 80-130cm od operacijskog polja</t>
  </si>
  <si>
    <t>1.1.22.</t>
  </si>
  <si>
    <t>Izvor svjetla LED svjetleće diode</t>
  </si>
  <si>
    <t>1.1.23.</t>
  </si>
  <si>
    <t>Podešavanje temperature boje u minimalnom rasponu od 3.500K do 5.000K (žuto/bijelo svjetlo), u minimalno 4 koraka. Osvjetljenje od 160.000 lux-a dostupno pri svim temperaturama boje.</t>
  </si>
  <si>
    <t>1.1.24.</t>
  </si>
  <si>
    <t>Podešavanje jačine osvjetljenja unutar raspona od 30 do 100%</t>
  </si>
  <si>
    <t>1.1.25.</t>
  </si>
  <si>
    <t>Automatska sinkronizacije između rasvjetnih glava</t>
  </si>
  <si>
    <t>1.1.26.</t>
  </si>
  <si>
    <t>Prigušena rasvjeta pri endoskopskim operacijama</t>
  </si>
  <si>
    <t>1.1.27.</t>
  </si>
  <si>
    <t>Automatska kontrola sjene preko 3D senzora (prepoznavanje opstrukcije polja)</t>
  </si>
  <si>
    <t>1.1.28.</t>
  </si>
  <si>
    <t>Elektronsko / automatsko podešavanje promjera svjetlosnog snopa (fokus) u minimalno 3 koraka, u minimalnom rasponu od 16 do 25 cm. Osvjetljenje od 160.000 lux-a dostupno pri svim promjerima od 16-25 cm</t>
  </si>
  <si>
    <t>1.1.29.</t>
  </si>
  <si>
    <t>Promjer svjetlosnog snopa na udaljenosti 1m,  d10 minimalno 19-25 cm</t>
  </si>
  <si>
    <t>1.1.30.</t>
  </si>
  <si>
    <t>Automatsko namještanje snage osvjetljenja, veličine polja prilikom promjene udaljenosti</t>
  </si>
  <si>
    <t>1.1.31.</t>
  </si>
  <si>
    <t>Dubina osvjetljenja radnog područja (L1+L2 60%) minimalno 100 cm</t>
  </si>
  <si>
    <t>1.1.32.</t>
  </si>
  <si>
    <t>Indeks prikaza boje Ra minimalno 97</t>
  </si>
  <si>
    <t>1.1.33.</t>
  </si>
  <si>
    <t>Preostali intenzitet svjetlosti sa cijevi, minimalno 155.000 lux-a</t>
  </si>
  <si>
    <t>1.1.34.</t>
  </si>
  <si>
    <t>Preostali intenzitet svjetlosti s jednom maskom, minimalno 145.000 lux-a</t>
  </si>
  <si>
    <t>1.1.35.</t>
  </si>
  <si>
    <t>Preostali intenzitet svjetlosti s dvije maske, minimalno 100.000 lux-a</t>
  </si>
  <si>
    <t>1.1.36.</t>
  </si>
  <si>
    <t>Preostali intenzitet svjetlosti s jednom maskom i cijevi, minimalno 145.000 lux-a</t>
  </si>
  <si>
    <t>1.1.37.</t>
  </si>
  <si>
    <t>Preostali intenzitet svjetlosti s dvije maske i cijevi, minimalno 100.000 lux-a</t>
  </si>
  <si>
    <t>1.1.38.</t>
  </si>
  <si>
    <t>Sterilna ručica za pozicioniranje rasvjetne glave smještena u centru svjetiljke</t>
  </si>
  <si>
    <t>1.1.39.</t>
  </si>
  <si>
    <t>Priprema za kameru smještena u centru svjetiljke</t>
  </si>
  <si>
    <t>1.1.40.</t>
  </si>
  <si>
    <t>Uz svaku rasvjetnu glavu isporučiti 3 komada sterilnih ručica</t>
  </si>
  <si>
    <t>1.1.41.</t>
  </si>
  <si>
    <t>Mogućnost korištenja jednokratnih navlaka za ručicu za pozicioniranje rasvjetne glave</t>
  </si>
  <si>
    <t>1.1.42.</t>
  </si>
  <si>
    <t>Upravljački panel s tipkama za nesterilno upravljanje smješten na glavi svjetiljke</t>
  </si>
  <si>
    <t>1.1.43.</t>
  </si>
  <si>
    <t xml:space="preserve">Upravljački tablet sa WiFi tehnologijom za namještanje svih funkcija operacijske svjetiljke, pokretanje, snaga osvjetljenja, veličina polja, temperatura boje, sinkronizacija, kontrola i pregled kamere. Mogućnost upotrebe sterilne navlake. </t>
  </si>
  <si>
    <t>1.1.44.</t>
  </si>
  <si>
    <t>Dvostruka ruka za ovjes monitora radijusa minimalno 220 cm. Smještena ispod ruke operacijske svjetiljke.</t>
  </si>
  <si>
    <t>1.1.45.</t>
  </si>
  <si>
    <t>Nosač za monitor sa ručkom za sterilno namještanje. Isporučiti 3 sterilne drške, VESA</t>
  </si>
  <si>
    <t>1.1.46.</t>
  </si>
  <si>
    <t>Bežična kamera sa prijemnikom za bežični prijenos slike (1kom)</t>
  </si>
  <si>
    <t>1.1.47.</t>
  </si>
  <si>
    <t>Picture senzor 1/2.8“ CMOS</t>
  </si>
  <si>
    <t>1.1.48.</t>
  </si>
  <si>
    <t>Rezolucija više od 2.000.000 pixel</t>
  </si>
  <si>
    <t>1.1.49.</t>
  </si>
  <si>
    <t>Podržani formati 1080p50, 1080p30, 1080p25, 720p60, 720p50</t>
  </si>
  <si>
    <t>1.1.50.</t>
  </si>
  <si>
    <t>Povećanje optičko 10x, digitalno 12x</t>
  </si>
  <si>
    <t>1.1.51.</t>
  </si>
  <si>
    <t>Optika f=3.8mm (široki) do 38mm (tele), F1.8 to F3.4</t>
  </si>
  <si>
    <t>1.1.52.</t>
  </si>
  <si>
    <t>Bežična komunikacija; video prijenos (5 GHz) AES II 128 bit enkripcija</t>
  </si>
  <si>
    <t>1.1.53.</t>
  </si>
  <si>
    <t>Kašnjenje manje od 1 ms</t>
  </si>
  <si>
    <t>1.1.54.</t>
  </si>
  <si>
    <t>Fokus automatski / ručni</t>
  </si>
  <si>
    <t>1.1.55.</t>
  </si>
  <si>
    <t>AE automatski / ručni</t>
  </si>
  <si>
    <t>1.1.56.</t>
  </si>
  <si>
    <t>Balans bijele automatski / ručno</t>
  </si>
  <si>
    <t>1.1.57.</t>
  </si>
  <si>
    <t>Kontinuirana motorna rotacija</t>
  </si>
  <si>
    <t>1.1.58.</t>
  </si>
  <si>
    <t>Upravljanje kamerom preko tableta</t>
  </si>
  <si>
    <t>1.1.59.</t>
  </si>
  <si>
    <t>Skica ponuđenog rješenja</t>
  </si>
  <si>
    <t>1.2.</t>
  </si>
  <si>
    <t>Anesteziološki stativ sa operacijskom svjetilkjkom i nosačem za monitor</t>
  </si>
  <si>
    <t>1.2.1.</t>
  </si>
  <si>
    <t>Stropni stativ sa dvozglobnom rukom radijusa minimalno 1700 mm</t>
  </si>
  <si>
    <t>1.2.2.</t>
  </si>
  <si>
    <t>1.2.3.</t>
  </si>
  <si>
    <t>Nosivost  više od 240 kg</t>
  </si>
  <si>
    <t>1.2.4.</t>
  </si>
  <si>
    <t>1.2.5.</t>
  </si>
  <si>
    <t>Glava stativa min. 1750 mm sa ugrađenim modulima za plinove, jaku i slabu struju, te motornim liftom snage min. 290 kg/1250 Nm, 600mm visine, za podizanje anestezije</t>
  </si>
  <si>
    <t>1.2.6.</t>
  </si>
  <si>
    <t>1.2.7.</t>
  </si>
  <si>
    <t xml:space="preserve">Radna polica sa mogućnošću individualnog namještanja visine, u kratkom roku bez upotrebe alata. Kutevi police sa gumenim odbojnicima. Dimenzije maksimalno 450x300 mm. Standardna šina za ovjes dodataka sa obje strane police.  </t>
  </si>
  <si>
    <t>1.2.8.</t>
  </si>
  <si>
    <t>Upravljačke ručke sa kopčama za slobodno spajanje na BUS sistem sa svake strane i cijelom visinom glave stativa</t>
  </si>
  <si>
    <t>1.2.9.</t>
  </si>
  <si>
    <t>1.2.10.</t>
  </si>
  <si>
    <t>Priključak za O2 – 1x</t>
  </si>
  <si>
    <t>1.2.11.</t>
  </si>
  <si>
    <t>1.2.12.</t>
  </si>
  <si>
    <t>1.2.13.</t>
  </si>
  <si>
    <t>Priključak za N2O – 1x</t>
  </si>
  <si>
    <t>1.2.14.</t>
  </si>
  <si>
    <t>Priključak za AGSS – 1x</t>
  </si>
  <si>
    <t>1.2.15.</t>
  </si>
  <si>
    <t>1.2.16.</t>
  </si>
  <si>
    <t>4 modula sa po 2 utičnice 220V / 1 modula sa 8 priključaka za izjednačavanje potecijala – 4 strujna kruga - ukupno 8 utičnica 220 V i 8 IP</t>
  </si>
  <si>
    <t>1.2.17.</t>
  </si>
  <si>
    <t>1.2.18.</t>
  </si>
  <si>
    <t>Dvostruka ruka sa infuzijskim držačem sa 4 kuke. Mogućnost premještanja nosača bez uporabe alata</t>
  </si>
  <si>
    <t>1.2.19.</t>
  </si>
  <si>
    <t>LED svjetiljka sa rotacijom, spaja se bilo gdje na glavi stativa bez alata</t>
  </si>
  <si>
    <t>1.2.20.</t>
  </si>
  <si>
    <t>2 modula sa standardnom šinom  dužine min 300 mm, mogućnost postavljanja na bilo koju stranu ili visinu glave stativa</t>
  </si>
  <si>
    <t>1.2.21.</t>
  </si>
  <si>
    <t>1.2.22.</t>
  </si>
  <si>
    <t>1.2.23.</t>
  </si>
  <si>
    <t>1.2.24.</t>
  </si>
  <si>
    <t>1.2.25.</t>
  </si>
  <si>
    <t>1.2.26.</t>
  </si>
  <si>
    <t>1.2.27.</t>
  </si>
  <si>
    <t>1.2.28.</t>
  </si>
  <si>
    <t>1.2.29.</t>
  </si>
  <si>
    <t>Automatska sinkronizacija između rasvjetnih glava</t>
  </si>
  <si>
    <t>1.2.30.</t>
  </si>
  <si>
    <t>1.2.31.</t>
  </si>
  <si>
    <t>1.2.32.</t>
  </si>
  <si>
    <t>1.2.33.</t>
  </si>
  <si>
    <t>1.2.34.</t>
  </si>
  <si>
    <t>1.2.35.</t>
  </si>
  <si>
    <t>1.2.36.</t>
  </si>
  <si>
    <t>1.2.37.</t>
  </si>
  <si>
    <t>1.2.38.</t>
  </si>
  <si>
    <t>1.2.39.</t>
  </si>
  <si>
    <t>1.2.40.</t>
  </si>
  <si>
    <t>1.2.41.</t>
  </si>
  <si>
    <t>1.2.42.</t>
  </si>
  <si>
    <t>1.2.43.</t>
  </si>
  <si>
    <t>1.2.44.</t>
  </si>
  <si>
    <t>1.2.45.</t>
  </si>
  <si>
    <t>1.2.46.</t>
  </si>
  <si>
    <t>1.2.47.</t>
  </si>
  <si>
    <t>VESA nosač za monitor sa ručkom za sterilno namještanje. Isporučiti 3 sterilne drške</t>
  </si>
  <si>
    <t>1.2.48.</t>
  </si>
  <si>
    <t>Sustav upravljanja videoizvorima u hibridnoj operacijskoj dvorani koji se sastoji od</t>
  </si>
  <si>
    <t>Glavna jedinica</t>
  </si>
  <si>
    <t>Barem 18x10 ulaza/izlaza u FHD razlučivosti 1080p60</t>
  </si>
  <si>
    <t xml:space="preserve">Pregled uživo aktivnih signala/Automatsko prepoznavanje signala na ulazu </t>
  </si>
  <si>
    <t>Istovremeno procesuiranje i prikaz više izvora video signala bez kašnjenja</t>
  </si>
  <si>
    <t>Predpodešene kombinacije prikaza</t>
  </si>
  <si>
    <t>Kontrola zvuka</t>
  </si>
  <si>
    <t>DICOM radne liste</t>
  </si>
  <si>
    <t>Kirurška checklista</t>
  </si>
  <si>
    <t>10 ili više RS232 priključaka za kontrolu drugih uređaja</t>
  </si>
  <si>
    <t>Izvoz slika i videa na USB, PACS i server</t>
  </si>
  <si>
    <t>Modul za procesuiranje 4K signala</t>
  </si>
  <si>
    <t>Barem 4x4 ulaza/izlaza u punoj 4K razlučivosti</t>
  </si>
  <si>
    <t xml:space="preserve">Prikaz više izvora u 4K razlučivosti (istovremeno do 4 FullHD izvora na 4K zaslonu - multiview) </t>
  </si>
  <si>
    <t>Uključena funkcija povećavanja i smanjivanja - prikaz FHD na 4K monitoru i 4K na FHD monitorima</t>
  </si>
  <si>
    <t>Mogućnost snimanja u 1080p razlučivosti</t>
  </si>
  <si>
    <t>Prostor za pohranu snimljenog materijala od 2TB</t>
  </si>
  <si>
    <t>Mogućnost snimanja sa vremenskim odmakom, te snimanje videa oko slike</t>
  </si>
  <si>
    <t>Mogućnost streaminga putem bolničke mreže u FHD razlučivosti 1080p sa funkcijom razgovora</t>
  </si>
  <si>
    <t>H.264 kompresija</t>
  </si>
  <si>
    <t>Modul za konferenciju</t>
  </si>
  <si>
    <t>Istovremena dvosmjerna razmjena slike i zvuka između sudionika konferencije</t>
  </si>
  <si>
    <t>Dva kanala</t>
  </si>
  <si>
    <t>Koristi se H.323/SIP standard</t>
  </si>
  <si>
    <t>Svi moduli su medicinski - medical grade</t>
  </si>
  <si>
    <t>Svi moduli se smještaju u jedan ormar, izvan operacijske dvorane</t>
  </si>
  <si>
    <t>Dimenzije ormara 800x600x800mm ili manje</t>
  </si>
  <si>
    <t>Sustav se napaja iz električne mreže 230V. Napajanje mora biti preko izolacijskog transformatora</t>
  </si>
  <si>
    <t>Sustavom se upravlja monitorom sa dodirnim zaslonom</t>
  </si>
  <si>
    <t>Monitor sa dodirnim zaslonom od 27", FHD razlučivosti (1920x1080p)</t>
  </si>
  <si>
    <t>Monitor mora kvalitetom prikaza ispunjavati i ulogu kirurškog monitora</t>
  </si>
  <si>
    <t>Monitor se montira na opružnu ruku u operacijskoj dvorani</t>
  </si>
  <si>
    <t>Monitor mora biti medicinski - medical grade</t>
  </si>
  <si>
    <t>Težina i dimenzija monitora mora biti u skladu sa nosivošću opružne ruke i pripadajućeg nosača</t>
  </si>
  <si>
    <t>Monitor sa dodirnim zaslonom od 24", FHD razlučivosti (1920x1080p)</t>
  </si>
  <si>
    <t>Monitor se nalazi u kontrolnoj sobi hibridne operacijske dvorane</t>
  </si>
  <si>
    <t>Monitor se nalazi na stolnom stalku</t>
  </si>
  <si>
    <t>Monitor ne mora biti medicinski - medical grade</t>
  </si>
  <si>
    <t>Ambijentalna FHD kamera sa montažom na strop</t>
  </si>
  <si>
    <t>Mogućnost Pan/Tilt/Zoom upravljanja putem grafičkog sučelja na dodirnom zaslonu</t>
  </si>
  <si>
    <t>Automatsko izoštravanje, balans bijele i brzina ekspozicije</t>
  </si>
  <si>
    <t>Razlučivost 1920x1080p</t>
  </si>
  <si>
    <t>Optički zoom 30x</t>
  </si>
  <si>
    <t>Medical grade napajanje</t>
  </si>
  <si>
    <t>Zvučnik za montažu na strop</t>
  </si>
  <si>
    <t>Kvalitetan zvučnik za reprodukciju glazbe i za konferencije</t>
  </si>
  <si>
    <t>Signalno svjetlo kao upozorenje osoblju da je u tijeku streaming, videokonferencija ili snimanje</t>
  </si>
  <si>
    <t>Monitor 4K/3D 32"</t>
  </si>
  <si>
    <t>Kirurški monitor 32" 4K razlučivosti za montažu na opružnu ruku u operacijskoj dvorani</t>
  </si>
  <si>
    <t>Monitor FHD 27" za montažu u modularni zid iza zaštitnog stakla</t>
  </si>
  <si>
    <t>Sa odgovarajućim nosačem</t>
  </si>
  <si>
    <t>Predviđen za rad 24/7/365</t>
  </si>
  <si>
    <t>PC računalo za ugradnju u ormar</t>
  </si>
  <si>
    <t>Monitor 4K 75" za montažu u modularni zid iza zaštitnog stakla</t>
  </si>
  <si>
    <t>DICOM pretpodešen</t>
  </si>
  <si>
    <t>Tipkovnica za rad u operacijskoj dvorani, za montažu na zid, sa dodirnom površinom i USB priključkom</t>
  </si>
  <si>
    <t>Kit za 4K laparaskopsku kameru</t>
  </si>
  <si>
    <t>Spajanje 4K laparaskopske kamere kao 4x3G ili 12G</t>
  </si>
  <si>
    <t>Nije vezano za određenog proizvođača</t>
  </si>
  <si>
    <t>Rješenje za bezdodirnu 3D navigaciju za barem 10 istovremenih korisnika</t>
  </si>
  <si>
    <t>Sva potrebna ožičenja i priključci</t>
  </si>
  <si>
    <t>HIBRIDNI DVORAVNIJSKI RTG UREĐAJ</t>
  </si>
  <si>
    <t>Stativ se mora sastojati od dva C luka, svaki s rendgenskom cijevi i digitalnim detektorom</t>
  </si>
  <si>
    <t>U slučaju potrebe, mora biti omogućeno korištenje samo frontalnog C-luka</t>
  </si>
  <si>
    <t>FRONTALNI C-LUK</t>
  </si>
  <si>
    <t>Montiran na pod, oslikava cijelo tijelo pacijenta bez zakretanja stola</t>
  </si>
  <si>
    <t>Prekidač za uključivanje i isključivanje kočnica mora se nalaziti s obje strane C-luka</t>
  </si>
  <si>
    <t>Dubina C-luka, min. 90 cm</t>
  </si>
  <si>
    <t>LAO/RAO rotacija C-luka u prednjem položaju, min. ± 120°</t>
  </si>
  <si>
    <t>CRAN/CAUD angulacija C-luka u prednjem položaju min. ±45°</t>
  </si>
  <si>
    <t>LAO/RAO rotacija C-luka u bočnom položaju, min. ± 45°</t>
  </si>
  <si>
    <t>CRAN/CAUD angulacija C-luka u bočnom položaju min. + 15°/-45°</t>
  </si>
  <si>
    <t>Lateralni pomak C-luka u položaju kod glave pacijenta</t>
  </si>
  <si>
    <t>Pomak C-luka za postizanje radijalnog pristupa bez pomaka stola</t>
  </si>
  <si>
    <t>Rotacijska angiografija u bočnom položaju C-luka</t>
  </si>
  <si>
    <t>Kutna brzina (angulacija) C-luka, isključujući pomake izvedene rotacijskom angiografijom, min. 15 °/s</t>
  </si>
  <si>
    <t>Varijabilna udaljenost fokus detektor u min. opsegu 90-119 cm</t>
  </si>
  <si>
    <t>Sustav za sprečavanje sudara koji štiti pacijenta od neočekivanog kontakta s komponentama sustava (npr. detektor, cijev)</t>
  </si>
  <si>
    <t xml:space="preserve">Mogućnost programiranja C-luka u min. 60 položaja, </t>
  </si>
  <si>
    <t>Pohrana različitih položaja ekspozicije i naknadno praćenje (automatsko postavljanje C luka u željeni položaj prema odabranoj referentnoj slici)</t>
  </si>
  <si>
    <t>Za motorizirana kretanja stativa, pacijent stola i kolimatora, moraju postojati komandni uređaji na strani stola.</t>
  </si>
  <si>
    <t>Motorizirana rotacija</t>
  </si>
  <si>
    <t>Automatsko pozicioniranje C-luka prema odabranoj referentnoj slici (min. rotacija, kut i SID)</t>
  </si>
  <si>
    <t>BOČNI C-LUK</t>
  </si>
  <si>
    <t>Montiran na strop</t>
  </si>
  <si>
    <t>Motorizirano uzdužno kretanje C-luka min. 210 cm</t>
  </si>
  <si>
    <t>Mogućnost ručnog parkiranja C-luka u željeni položaj za parkiranje</t>
  </si>
  <si>
    <t>Produžene stropne šine koje omogućuju izvlačenje bočnog c-luka iz ravnine stola</t>
  </si>
  <si>
    <t>Rotacija C-luka u prednjem položaju: min. -20° do +110°</t>
  </si>
  <si>
    <t>Varijabilna udaljenost fokus detektor u min. opsegu 95-122 cm</t>
  </si>
  <si>
    <t>Rotacijska brzina min. 8°/sec</t>
  </si>
  <si>
    <t>Mogućnost programiranja C-luka u min. 60 položaja</t>
  </si>
  <si>
    <t>Sustav mora koristiti dvostruki lateralni C-luk koji omogućuje CRAN/CAUD angulaciju pri svakom kutu rotacije ili sustav mora imati mogućnost prebacivanja između 2D biplanarnog i 3D oslikavanja bez potrebe za parkiranjem (odmicanjem) bočnog C-luka</t>
  </si>
  <si>
    <t>STOL ZA PREGLEDE</t>
  </si>
  <si>
    <t>Integracija s angiografskim sustavom uključujući monitoriranje kolizije. Upravljanje modulima koji su smješteni na kolicima.</t>
  </si>
  <si>
    <t>Ukopana fiksna baza stola sa ukupanom baznom pločom i ugrađenom aku baterijom. Elektromehaničko ili elektrohidrauličko upravljanje. Rezervno upravljanje na stupu baze stola. Automatsko određivanje orijentacije ploče stola prema bazi koje se automatski registrira na svim kontrolnim elementima. Automatsko zaključavanje ploče stola na bazu sa elektronskom zaštitom</t>
  </si>
  <si>
    <t>Kućište baze stola izrađeno u potpunosti od nehrđajućeg čelika</t>
  </si>
  <si>
    <t>Elektromotorno podešavanje:</t>
  </si>
  <si>
    <t>Regulacija visine baze sa pločom stola bez podloške minimalno 590 ili niže do 1270 mm ili više</t>
  </si>
  <si>
    <t xml:space="preserve">Regulacija Trendelenburg i reverse Trendelenburg minimalno +/- 80 stupnjeva </t>
  </si>
  <si>
    <t>Regulacija lateralnog nagiba minimalno +/-45 stupnjeva</t>
  </si>
  <si>
    <t xml:space="preserve">0 pozicija -  pritiskom na tipku funkcije na ručnoj kontroli. </t>
  </si>
  <si>
    <t>Dozvoljeno ukupno opterećenje baze sa postavljenom pločom stola minimalno 180 kg</t>
  </si>
  <si>
    <t xml:space="preserve">IC ručna kontrola sa pozadinskim osvetljenjem i LCD zaslonom za aktivaciju svih motornih funkcija stola. Grafički prikaz funkcija, prikaz nagiba ploče (Trend/reversTrend, bočni nagib, nagib ploče leđa), status poruka, upozorenja. Memorija za pohranu min 10 položaja postavki stola. Prikaz napunjenosti baterije baze. </t>
  </si>
  <si>
    <t>Jedinica za punjenje za IC daljinsku kontrolu.</t>
  </si>
  <si>
    <t>Ploča glave, duljine min. 300 mm, radiolucentna</t>
  </si>
  <si>
    <t>Sve podloške izrađene od visokokvalitetnog rtg propusnog materijala, jezgra od specijalnog pjenastog materijala debljine min. 8 cm.</t>
  </si>
  <si>
    <t>Oprema i pribor:</t>
  </si>
  <si>
    <t>Držač neurokirurškog držača glave, radiolucentan</t>
  </si>
  <si>
    <t xml:space="preserve">Zaštita od zračenja </t>
  </si>
  <si>
    <t>Radijalna stezaljka (2 kom.) za učvršćivanje pribora sa simultanim učvršćivanjem pribora i radijalnog podešenja. Radijalno podešenje 360°</t>
  </si>
  <si>
    <t>Dvodijelni podložak za prsa i zdjelicu, radiolucentan</t>
  </si>
  <si>
    <t>Polukružni podložak za tijelo minimalnih dimenzija š 185 x v 110 x d 470 mm</t>
  </si>
  <si>
    <t>GENERATOR</t>
  </si>
  <si>
    <t>Mikroprocesorski kontroliran, visokofrekventni generator, s automatskom kontrolom doze zračenja</t>
  </si>
  <si>
    <t>Nominalna snaga min. 100 kW (1000 mA kod 100 kV), struja u minimalnom rasponu od 1 – 1000 mA, napon u minimalnom rasponu od 40 – 125 kV</t>
  </si>
  <si>
    <t>Automatska kalkulacija i optimizacija ekspozicijskih parametara bazirana na fluoroskopskim vrijednostima</t>
  </si>
  <si>
    <t>Sustav mora imati mogućnost pulsne fluoroskopije.</t>
  </si>
  <si>
    <t>Organ programi za programiranje parametara za različite pretrage</t>
  </si>
  <si>
    <t>Maksimalna kontinuirana snaga min. 2,5 kW u trajanju od najmanje 15 minuta</t>
  </si>
  <si>
    <t>RTG CIJEV, frontalna</t>
  </si>
  <si>
    <t xml:space="preserve">Cijev mora biti s min. dva fokusa - najmanji fokus najviše 0,4 mm, najveći fokus najviše 0,9 mm </t>
  </si>
  <si>
    <t>Toplinski kapacitet anode min. 5,2 MHU.</t>
  </si>
  <si>
    <t>Maksimalni kapacitet hlađenja anode min.1,52 MHU/min</t>
  </si>
  <si>
    <t>Toplinski kapacitet kučišta cijevi min. 7,3 MHU</t>
  </si>
  <si>
    <t>Rešetkom upravljana RTG cijev</t>
  </si>
  <si>
    <t>Filtracija RTG zračenja, filtri u min. rasponu od 0.2 do 0.9 mm Cu ekvivalenta</t>
  </si>
  <si>
    <t>Ležajevi iz tekućeg metala</t>
  </si>
  <si>
    <t>RTG CIJEV, bočna</t>
  </si>
  <si>
    <t>Cijev mora biti s min. dva fokusa - najmanji fokus najviše 0,5 mm, najveći fokus najviše 0,9 mm</t>
  </si>
  <si>
    <t>RAVNI DETEKTOR, dva komada</t>
  </si>
  <si>
    <t>Frontalni ravni detektor s veličinom dijagonale najvećeg vidnog polja min. 48 cm</t>
  </si>
  <si>
    <t>Bočni ravni detektor s veličinom dijagonale najvećeg vidnog polja min. 39 cm</t>
  </si>
  <si>
    <t>Dubina digitalizacije min. 16 bita na oba detektora</t>
  </si>
  <si>
    <t>Najmanje 6 različitih vidnih polja na oba detektora</t>
  </si>
  <si>
    <t>Veličina piksela frontalnog detektora, maks. 155 µm</t>
  </si>
  <si>
    <t>Veličina piksela bočnog detektora, maks. 185 µm</t>
  </si>
  <si>
    <t>Senzori udara postavljeni na kućište detektora</t>
  </si>
  <si>
    <t>Hlađenje detektora, zrakom ili tekućinom</t>
  </si>
  <si>
    <t>DIGITALNI SUSTAV I MODOVI RADA</t>
  </si>
  <si>
    <t>Digitalna pulsna fluoroskopija s minimalnim rasponom pulseva od 3.75 - 30 p/s</t>
  </si>
  <si>
    <t>Mogućnost pohranjivanja min. 50.000 slika u matrici 1K2</t>
  </si>
  <si>
    <t xml:space="preserve">DSA, puna razlučivost, mogućnost promjene brzine snimanja slike od minimalno 0,5 - 6 f/s, automatska korekcija maske </t>
  </si>
  <si>
    <t>2D i 3D roadmapping, mogućnost korištenja prethodno snimljenih slika kao referentnih slika</t>
  </si>
  <si>
    <t>Maksimalni faktor digitalnog uvećanja min. 2x bez dodatnog opterećenja zračenjem</t>
  </si>
  <si>
    <t>Roadmapping s automatskom kompenzacijom pomaka</t>
  </si>
  <si>
    <t>Preklapanje dijaskopske i DSA slike u punoj razlučivosti, redukcija šuma, automatska korekcija pomaka pacijenta tijekom uporabe roadmappinga</t>
  </si>
  <si>
    <t>Snimanje rotacijskom angiografijom, nativno i subtrakcijsko, 3D rekonstrukcija</t>
  </si>
  <si>
    <t>Brzina rotacijske angiografije min. 55 °/s</t>
  </si>
  <si>
    <t>Mjerenja udaljenosti i kuta</t>
  </si>
  <si>
    <t>2D roadmapping s automatskim pomakom piksela i mogućnošću odabira načina rada radi bolje vizualizacije materijala i uređaja kod neuroloških intervencija</t>
  </si>
  <si>
    <t>Pohrana dijaskopske serije, min. 1000 slika u seriji</t>
  </si>
  <si>
    <t>Prikaz slika sa drugih modaliteta (min. CT, MR)</t>
  </si>
  <si>
    <t>Prikaz fizioloških signala i EKG okidanje</t>
  </si>
  <si>
    <t>QVA kvantifikacija</t>
  </si>
  <si>
    <t>Povezivanje u PACS sustav</t>
  </si>
  <si>
    <t>Sposobnost istodobne obrade slike i podataka pacijenta u procesu kao i ostalih pacijenata (ne samo pacijenta u procesu) u sobi za preglede i u kontrolnoj sobi</t>
  </si>
  <si>
    <t xml:space="preserve">Sposobnost istovremenog pregleda žive i referentne slike u sobi za preglede i u kontrolnoj sobi. </t>
  </si>
  <si>
    <t>Istovremena vizualizacija dva zaslona sa živom dijaskopskom slikom, jedan za 2D roadmapping i jedan za živu (neobrađenu) dijaskopsku sliku. Korištenje funkcije uvećanja (engl. "zoom") na živoj (neobrađenoj) dijaskopskoj slici.</t>
  </si>
  <si>
    <t>Sposobnost pregleda subtrahirane dijaskopije paralelno sa standardnom, nesubtrahiranom dijaskopijom</t>
  </si>
  <si>
    <t>Sposobnost pregleda digitalno uvećane dijaskopije paralelno s standardnom dijaskopijom</t>
  </si>
  <si>
    <t>Mogućnost izmjene RTG protokola za vrijeme trajanja dijaskopije</t>
  </si>
  <si>
    <t>Bežična nožna sklopka (pedala) za fluoroskopiju, uz bežičnu isporučiti i min. jednu žicom povezanu nožnu sklopku kako bi u slučaju kvara bežične bio osiguran neometan rad</t>
  </si>
  <si>
    <t>Ručni prekidač u sobi za preglede za okidanje akvizicije</t>
  </si>
  <si>
    <t>ZAŠTITA OD ZRAČENJA</t>
  </si>
  <si>
    <t>Sustav treba uključivati pokretni štit za zaštitu od zračenja izrađen materijala ekvivalenta olova min.  0,5 mm, ugrađen na strop.</t>
  </si>
  <si>
    <t>Štit za zaštitu od zračenja donjeg dijela tijela postavljen na šinu stola za preglede, min. 2 komada, postavljeni s obje strane stola</t>
  </si>
  <si>
    <t>Komplet dvodijelnih zaštitnih pregača za angiografiju izrađeno od materijala ekvivalenta olova min. 0.5 mm sa zaštitom za štitnjaču i zaštitnim naočalama (3 kompleta)</t>
  </si>
  <si>
    <t>Programi za zaštitu od zračenja:</t>
  </si>
  <si>
    <t>Ionizacijska komorica za mjerenje doze zračenja, min. dva komada, sustav za mjerenje umnoška doze ionizirajućeg zračenja i ozračene površine.</t>
  </si>
  <si>
    <t>Pozicioniranje kolimatora bez radijacije na LIH slici</t>
  </si>
  <si>
    <t>Mjerenje doze zračenja s prikazom na monitoru</t>
  </si>
  <si>
    <t>Prikaz akumulirane doze na monitoru</t>
  </si>
  <si>
    <t>Pozicioniranje objekta longitudinalnim i lateralnim pomakom ploče ležaja te izmjenom SID udaljenosti, a bez radijacije kroz grafički prikaz centralne zrake i rubova slike na LIH slici</t>
  </si>
  <si>
    <t xml:space="preserve">DICOM strukturirano izvješće o dozi zračenja ili jednakovrijedno rješenje za strukturiranu pohranu vrijednosti doze ionizirajućeg zračenja za svakog pojedinog pacijenta </t>
  </si>
  <si>
    <t>MONITORI</t>
  </si>
  <si>
    <t>Monitori u kontrolnoj sobi, 2 kom, LCD tehnologije, dijagonale min. 27", rezolucije min. 2500x1400</t>
  </si>
  <si>
    <t>Oba monitora u kontrolnoj sobi moraju moći prikazati min. 8 različitih izvora signala</t>
  </si>
  <si>
    <t>Mogućnost manipulacije formatom prikaza na zaslonu, uključuje mogućnost uvećavanja odabrane slike, izmjenu položaja pojedinačnih aplikacija putem povuci i ispusti (engl. drag &amp; drop) načina te interakcija s veličinom slike u stvarnom vremenu (uključuje i vanjske izvore slike povezane s angiografskim sustavom) ili mogućnost upravljanja aplikacijama u kontrolnoj sobi korištenjem vrhova prstiju putem min. dva zaslona osjetljiva na dodir</t>
  </si>
  <si>
    <t>SOFTVER</t>
  </si>
  <si>
    <t xml:space="preserve">3D vizualizacija mekih tkiva u sobi za preglede putem "cone beam" CT tehnike. Uključuje redukciju artefakata nastalih uslijed blizine metalnih implantata. Mogućnost istovremenog prikaza dvaju 3D objekata snimljenih u različitim trenucima, a radi analize arterijalne i postarterijalne faze kontrasta. Prijenos podataka dobivenih putem "cone beam" CT tehnike u DICOM (ili jednakovrijednom formatu) na CD ili DVD, USB te min. JPG, AVI ili jednakovrijednim formatima. </t>
  </si>
  <si>
    <t>Softver za ishemijski moždani udar, omogućuje 3D oslikavanje u visokoj rezoluciji radi vizualizacije, lokalizacije i mjerenja obstrukcija u cerebralnim žilama. Omogućava poboljšanu vizualizaciju endovaskularnih uređaja. Vizualizacija vaskularnih struktura prema mjestu ugruška i iza ugruška te indicira navođenje kroz obstrukciju.</t>
  </si>
  <si>
    <t>3D rekonstrukcija i vizualizacija volumena u VRT, MPR i MIP tehnici putem rotacije C-luka ponuđenog uređaja. Rezultati moraju biti dostupni u dijagnostičkoj kvaliteti na velikom monitoru u sobi za preglede. Upravljanje 3D slikom u sobi za preglede. Upravljanje 3D slikom u sobi za preglede integrirano na ekranu osjetljivom na dodir. Brzina rekonstrukcije kompleta podataka najviše 5 sekundi.</t>
  </si>
  <si>
    <t>Preklapanje i superponiranje aktivne dijaskopske slike i 3D rekonstruirane slike uz automatsku prilagodbu 3D slike prema pomaku C-luka u stvarnom vremenu, upravljano sa strane stola, integrirano na ekranu osjetljivom na dodir. Uključuje kompenzaciju pomaka pacijenta</t>
  </si>
  <si>
    <t>Preklapanje i superponiranje aktivne dijaskopske slike i 3D rekonstruirane slike dohvaćene iz MR i CT uređaja u stvarnom vremenu uz automatsku prilagodbu 3D slike prema pomaku C-luka, upravljano sa strane stola, integrirano na ekranu osjetljivom na dodir. Uključuje kompenzaciju pomaka pacijenta. Fuzija 3D MR/CT slika sa živom dijaskopskom slikom</t>
  </si>
  <si>
    <t>3D koregistracija CT i MR segmentiranih struktura sa živom slikom, podržava EVAR / TEVAR postupke i mora imati sljedeće značajke:</t>
  </si>
  <si>
    <t>- Segmentacija relevantnih arterijskih struktura jednim klikom</t>
  </si>
  <si>
    <t>- Postavljanje odgovarajućih orijentacijskih točaka, krugova i ravnina</t>
  </si>
  <si>
    <t>- Mogućnost odabira, pohrane i opoziva projekcija C-luka</t>
  </si>
  <si>
    <t>- Registracija izvršena na temelju 2D snimanja ili 3D rekonstrukcije</t>
  </si>
  <si>
    <t xml:space="preserve">- navođenje u stvarnom vremenu, preklapanjem CT slika </t>
  </si>
  <si>
    <t>Automatsko otkrivanje i mjerenje cerebralnih aneurizmi</t>
  </si>
  <si>
    <t>Softver za ručnu i automatsku kvantitativnu analizu krvnih žila i stenoza (automatskim otkrivanjem kontura, analize stenoza, promjer, mjerenja).</t>
  </si>
  <si>
    <t xml:space="preserve">Preklapanje i superponiranje aktivne dijaskopske slike i prethodno dohvaćenih CTA i MRA slika uz automatsku prilagodbu CT/MR roadmap slike prema pomaku C-luka. Namijenjeno za CT/MR Roadmap, odnosno endovaskularnoj navigaciji. Upravljano sa strane stola, integrirano na ekranu osjetljivom na dodir. </t>
  </si>
  <si>
    <t>Softver za 3D navođenje igala u stvarnom vremenu. Superponiranje žive dijaskopske slike i igle uz automatsku prilagodbu 3D slike prema pomaku C-luka, promjeni vidnog polja i SID promjeni u stvarnom vremenu, upravljano sa strane stola, integrirano na ekranu osjetljivom na dodir. Navođenje se vrši na 3D volumenima rekonstruiranim iz podataka ponuđenog uređaja te iz podataka dobivenim iz MR i CT uređaja. Označavanje ulazne točke laserom.</t>
  </si>
  <si>
    <t>SUSTAV ZA SNIMANJE  I MJERENJE HEMODINAMIKE</t>
  </si>
  <si>
    <t>Promatranje krivulja i parametara kod kardijalne kateterizacije i snimanje parametara:12 kanalni EKG-a, IBP, SpO2, NIBP, CO</t>
  </si>
  <si>
    <t>Mjerenje minimalno 2 invazivna tlaka</t>
  </si>
  <si>
    <t>Integracija s glavnim sustavom, upravljanje glavnim funkcionalnostima za snimanje putem modularnog elementa s ekranom osjetljivim na dodir</t>
  </si>
  <si>
    <t>Tvrdi disk za pohranu podataka</t>
  </si>
  <si>
    <t>Monitori u boji, najmanje 1 kom, TFT, dijagonale min. 18” u kontrolnoj sobi za prikaz hemodinamskih podataka</t>
  </si>
  <si>
    <t>Prikaz krivulja i parametara na velikom monitoru u sobi za pacijenta</t>
  </si>
  <si>
    <t>Software za hemodinamska mjerenja</t>
  </si>
  <si>
    <t>Laserski printer za papir</t>
  </si>
  <si>
    <t>Isporučiti početni pribor za mjerenje EKG-a, IBP, NIBP, SpO2 i CO</t>
  </si>
  <si>
    <t>AUTOMATSKI VISOKOTLAČNI INJEKTOR ZA KONTRAST</t>
  </si>
  <si>
    <t>Automatiziran i povezan s angiografskim uređajem, odnosno sinkroniziran s istim.</t>
  </si>
  <si>
    <t>DEKONTAMINATOR ZRAKA CoV - UV-c</t>
  </si>
  <si>
    <t>Mobilni uređaj na kotačima od kojih su minimalno 2 sa kočnicama</t>
  </si>
  <si>
    <t>dvije radne visine, 1. 1600mm +/-10%; 2. 2400mm +/-10%</t>
  </si>
  <si>
    <t>ručno pozicioniranje uređaja</t>
  </si>
  <si>
    <t>Android aplikacija za kontrolu i podešavanje visine</t>
  </si>
  <si>
    <t>UV valna duljina min. 250 nm (UVC)</t>
  </si>
  <si>
    <t>Snaga min 390W</t>
  </si>
  <si>
    <t xml:space="preserve">Senzor pokreta za isključivanje u nuždi  </t>
  </si>
  <si>
    <t>pokrivenost prostora emisijom svjetlosti min 360°</t>
  </si>
  <si>
    <t>Maksimalno vrijeme dezinfekcije prostora od 25m2 do 10 minuta</t>
  </si>
  <si>
    <t>Trajanje žarulje min 9.000 sati</t>
  </si>
  <si>
    <t>Napajanje Ac 220-240V, 50 Hz</t>
  </si>
  <si>
    <t>UKUPNO:</t>
  </si>
  <si>
    <t>UKUPNO BEZ PDV-a</t>
  </si>
  <si>
    <t>IZNOS PDV-a</t>
  </si>
  <si>
    <t>UKUPNO S PDV-om</t>
  </si>
  <si>
    <t xml:space="preserve">          UKUPNO  (sa PDV-om)</t>
  </si>
  <si>
    <t>Min. 6 stupnjeva slobode</t>
  </si>
  <si>
    <t>3.1</t>
  </si>
  <si>
    <t>3.2</t>
  </si>
  <si>
    <t>3.3</t>
  </si>
  <si>
    <t>3.4</t>
  </si>
  <si>
    <t>3.5</t>
  </si>
  <si>
    <t>3.6</t>
  </si>
  <si>
    <t>3.7</t>
  </si>
  <si>
    <t>3.8</t>
  </si>
  <si>
    <t>3.9</t>
  </si>
  <si>
    <t>3.10</t>
  </si>
  <si>
    <t>3.11</t>
  </si>
  <si>
    <t>Veliki monitor, color, TFT, LCD, dijagonale min. 55", rezolucije min. 3800 x 2100 piksela, u sobi za preglede na stropnom nosaču monitora. Mogućnost konfiguriranja različitih podjela i veličina ekrana. Mogućnost spajanja više eksternih video signala na monitor, uključuje mogućnost spajanja eksternog video signala iz sobe za preglede.</t>
  </si>
  <si>
    <t>Evidencijski broj: 100/2023</t>
  </si>
  <si>
    <t>Za motorizirana kretanja stativa, pacijent stola i kolimatora, moraju postojati komandni uređaji.</t>
  </si>
  <si>
    <t>Postavljanje C-luka u oba bočna položaja (s lijeve i desne strane stola) te u frontalni položaj</t>
  </si>
  <si>
    <t>CRAN/CAUD angulacija C-luka min. ±45° u svakom rotacijskom položaju</t>
  </si>
  <si>
    <t>1.3.1</t>
  </si>
  <si>
    <t>1.3.2</t>
  </si>
  <si>
    <t>1.3.3</t>
  </si>
  <si>
    <t>1.3.4</t>
  </si>
  <si>
    <t>1.3.5</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</si>
  <si>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</si>
  <si>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</si>
  <si>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</si>
  <si>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</si>
  <si>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</si>
  <si>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</si>
  <si>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</si>
  <si>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</si>
  <si>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</si>
  <si>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</si>
  <si>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</si>
  <si>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</si>
  <si>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</si>
  <si>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</si>
  <si>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</si>
  <si>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</si>
  <si>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</si>
  <si>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</si>
  <si>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</si>
  <si>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</si>
  <si>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</si>
  <si>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</si>
  <si>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</si>
  <si>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</si>
  <si>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</si>
  <si>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</si>
  <si>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</si>
  <si>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</si>
  <si>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</si>
  <si>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</si>
  <si>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</si>
  <si>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</si>
  <si>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</si>
  <si>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</si>
  <si>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</si>
  <si>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</si>
  <si>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</si>
  <si>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</si>
  <si>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</si>
  <si>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</si>
  <si>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</si>
  <si>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</si>
  <si>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</si>
  <si>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</si>
  <si>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</si>
  <si>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</si>
  <si>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</si>
  <si>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</si>
  <si>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</si>
  <si>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</si>
  <si>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</si>
  <si>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</si>
  <si>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</si>
  <si>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</si>
  <si>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</si>
  <si>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</si>
  <si>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</si>
  <si>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</si>
  <si>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</si>
  <si>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</si>
  <si>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</si>
  <si>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2</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</si>
  <si>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</si>
  <si>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</si>
  <si>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</si>
  <si>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</si>
  <si>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</si>
  <si>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</si>
  <si>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</si>
  <si>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</si>
  <si>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</si>
  <si>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</si>
  <si>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</si>
  <si>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</si>
  <si>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</si>
  <si>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</si>
  <si>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</si>
  <si>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</si>
  <si>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</si>
  <si>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</si>
  <si>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</si>
  <si>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</si>
  <si>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</si>
  <si>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</si>
  <si>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</si>
  <si>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</si>
  <si>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</si>
  <si>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</si>
  <si>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</si>
  <si>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</si>
  <si>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</si>
  <si>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</si>
  <si>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</si>
  <si>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</si>
  <si>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</si>
  <si>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</si>
  <si>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</si>
  <si>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</si>
  <si>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</si>
  <si>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</si>
  <si>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</si>
  <si>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</si>
  <si>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</si>
  <si>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</si>
  <si>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</si>
  <si>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</si>
  <si>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</si>
  <si>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</si>
  <si>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</si>
  <si>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</si>
  <si>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</si>
  <si>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</si>
  <si>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</si>
  <si>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</si>
  <si>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</si>
  <si>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</si>
  <si>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</si>
  <si>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</si>
  <si>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</si>
  <si>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</si>
  <si>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2.60</t>
  </si>
  <si>
    <t>2.61</t>
  </si>
  <si>
    <t>2.62</t>
  </si>
  <si>
    <t>2.63</t>
  </si>
  <si>
    <t>2.64</t>
  </si>
  <si>
    <t>2.65</t>
  </si>
  <si>
    <t>2.66</t>
  </si>
  <si>
    <t>2.67</t>
  </si>
  <si>
    <t>2.68</t>
  </si>
  <si>
    <t>2.69</t>
  </si>
  <si>
    <t>2.70</t>
  </si>
  <si>
    <t>2.71</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</si>
  <si>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</si>
  <si>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</si>
  <si>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</si>
  <si>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</si>
  <si>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</si>
  <si>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</si>
  <si>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</si>
  <si>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</si>
  <si>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</si>
  <si>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</si>
  <si>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</si>
  <si>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</si>
  <si>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</si>
  <si>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</si>
  <si>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</si>
  <si>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</si>
  <si>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</si>
  <si>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</si>
  <si>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</si>
  <si>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</si>
  <si>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</si>
  <si>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</si>
  <si>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</si>
  <si>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</si>
  <si>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</si>
  <si>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</si>
  <si>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</si>
  <si>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</si>
  <si>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</si>
  <si>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</si>
  <si>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</si>
  <si>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</si>
  <si>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</si>
  <si>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</si>
  <si>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</si>
  <si>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</si>
  <si>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</si>
  <si>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</si>
  <si>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</si>
  <si>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</si>
  <si>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</si>
  <si>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</si>
  <si>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</si>
  <si>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</si>
  <si>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</si>
  <si>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</si>
  <si>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</si>
  <si>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</si>
  <si>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</si>
  <si>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</si>
  <si>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</si>
  <si>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</si>
  <si>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</si>
  <si>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</si>
  <si>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</si>
  <si>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</si>
  <si>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</si>
  <si>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</si>
  <si>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</si>
  <si>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</si>
  <si>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</si>
  <si>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</si>
  <si>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</si>
  <si>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</si>
  <si>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</si>
  <si>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</si>
  <si>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</si>
  <si>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</si>
  <si>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</si>
  <si>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</si>
  <si>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</si>
  <si>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</si>
  <si>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</si>
  <si>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</si>
  <si>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</si>
  <si>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</si>
  <si>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</si>
  <si>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Ugrađeno sučelje za mrežnu komunikaciju u standardiziranom formatu za digitalno oslikavanje i komunikaciju u medicini (min. funkcionalnosti: pohrana, potvrda, upit/dohvat, modalitetna rana lista, obavljeni proceduralni korak modaliteta)</t>
  </si>
  <si>
    <t>UPRAVLJANJE SUSTAVOM</t>
  </si>
  <si>
    <t>Veliki monitor ovješen na stropni stativ s dvozglobnom rukom, rotacije min. 300°.</t>
  </si>
  <si>
    <t>2.150</t>
  </si>
  <si>
    <t>2.151</t>
  </si>
  <si>
    <t>2.152</t>
  </si>
  <si>
    <t>2.153</t>
  </si>
  <si>
    <t>2.154</t>
  </si>
  <si>
    <t>2.155</t>
  </si>
  <si>
    <t>2.156</t>
  </si>
  <si>
    <t>2.158</t>
  </si>
  <si>
    <t>2.157</t>
  </si>
  <si>
    <t>2.159</t>
  </si>
  <si>
    <t>2.160</t>
  </si>
  <si>
    <t>2.161</t>
  </si>
  <si>
    <t>2.162</t>
  </si>
  <si>
    <t>2.163</t>
  </si>
  <si>
    <t>2.164</t>
  </si>
  <si>
    <t>2.165</t>
  </si>
  <si>
    <t>2.166</t>
  </si>
  <si>
    <t>2.167</t>
  </si>
  <si>
    <t>2.168</t>
  </si>
  <si>
    <t>2.169</t>
  </si>
  <si>
    <t>2.170</t>
  </si>
  <si>
    <t>2.171</t>
  </si>
  <si>
    <t>2.172</t>
  </si>
  <si>
    <t>2.173</t>
  </si>
  <si>
    <t>3</t>
  </si>
  <si>
    <t xml:space="preserve">Hibridna sala za endovaskularnu neurokirurgiju za realizaciju projekta Digitalizacija i integracija operacijskih dvorana opremljenih robotskom kirurgijom u KBC-u Sestre milosrdnice broj C5.1. R1-I7                              </t>
  </si>
  <si>
    <t xml:space="preserve">HIBRIDNA SALA ZA ENDOVASKULARNU NEUROKIRURGIJU, ugradbena oprema </t>
  </si>
  <si>
    <t>Modularni element u prostoriji za oslikavanje ovješen na strop ili na posebnim kolicima te u kontrolnoj sobi na stolu, za upravljanje pokretima C-luka i pacijent stola te postavljanje blendi bez zračenja na LIH slici</t>
  </si>
  <si>
    <t>Modularni element s ekranom osjetljivim na dodir, ovješen na strop ili na posebnim kolicima, za upravljanje obradom slike, kvantifikacijom, programskim paketima, pohranom dijaskopije, sustavom za mjerenje hemodinamike, uključivanje i isključivanje ionizacijskog zračenja</t>
  </si>
  <si>
    <t>Centralna ploča duljine min. 580 mm, na koju se dograđuju se moduli:</t>
  </si>
  <si>
    <t>Donja Ploča leđa, elektro motorno podešavanje minimalno +40°/-40°, duljine min.300 mm</t>
  </si>
  <si>
    <t>Karbonska ploča, duljine min.530 mm, radiolucentna kroz 360°, elektro motorno podešavanje minimalno +80°/-40°</t>
  </si>
  <si>
    <t>Ploče nogu, elektro motorno podešavanje minimalno +40°/-40°, duljine min.700 mm</t>
  </si>
  <si>
    <t xml:space="preserve">Transporter za operacijske ploče sa Trendelenburg podešavanjem (1 kom)- nosač ploče izrađen od CrNi čelika, a ostali elementi iz ljevanog aluminija ili CrNi čelika, opremljen sa 4 kotača, peti kotač za pravocrtnu vožnju. Opremljen sigurnosnim kopčama za automatski prihvat i otpust OP ploče iz oba smjera. </t>
  </si>
  <si>
    <t>Neurokirurški držač glave kod neurokirurških zahvata, radiolucentan, isporučiti sa setom pinova</t>
  </si>
  <si>
    <t>Gel podložak za skloni položaj, Min. DimenzIje:Širina x visina x dužina: 220 x 120 x 250 mm</t>
  </si>
  <si>
    <t>Anesteziološki zaslon L oblika. Vertikalni stup sa izolacijom za zaštitu pacijenta</t>
  </si>
  <si>
    <t>Ploča za ruku (2 kom) pokretna oko osovine,podesiva visina i longitudinalni položaj, meka podloška duljine 440-460mm sa dvijema trakama za pričvršćivanje</t>
  </si>
  <si>
    <t>Ekstenzijska bočna šina, duljine minimalno 450 mm (2 kom)</t>
  </si>
  <si>
    <t>Nosač lateralnih podupirača za tijelo.(4 kom) Podesiva visina i dubina, sa horizontalnim pivot pomakom. Sa kopčom za spoj na šinu.</t>
  </si>
  <si>
    <t>Lateralni podupirač sa podloškom dimenzija minimalno 80x170 mm (4 kom)</t>
  </si>
  <si>
    <t>Bočni podupirač za tijelo pacijenta sa zakrivljenom podloškom (blago konkavna) koja se može skidati radi čišćenja. Dimenzija min. 100 x 200 mm. Postav na bočnu šinu.(2 kom)</t>
  </si>
  <si>
    <t>Traka za tijelo sa kopčama za učvršćivanje na bočnu šinu. Podesiva po dužini, periva, širina min. 80 mm, dužina 1500 mm ili više (2 kom)</t>
  </si>
  <si>
    <t>Stropni ovjes raspon duljine vodoravne ruke min. od 750 mm do 2250 mm. Stropni ovjes raspon okomitog pomaka min. od 250 mm do 1000 mm. Najveći okomiti nagib stropnog ovjesa min. 45° prema gore i min. 50°prema dolje. Rotacija stropnog ovjesa min. 320°. Stropni ovjes sa šinom za ovjes duljine min. 600 mm.</t>
  </si>
  <si>
    <t>Procesor i7 ili bolji; 16GB RAM ili više; SSD 512GB ili više; OS MS Windows 10 ili noviji ili jednakovrijedno</t>
  </si>
  <si>
    <t>Hardware/software rješenje za prikaz DICOM ili jednakovrijednih datoteka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</si>
</sst>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scheme val="minor"/>
    </font>
    <font>
      <sz val="10"/>
      <name val="Arial"/>
      <family val="2"/>
      <charset val="238"/>
    </font>
    <font>
      <sz val="11"/>
      <color indexed="64"/>
      <name val="Calibri"/>
      <family val="2"/>
      <charset val="238"/>
    </font>
    <font>
      <sz val="11"/>
      <color theme="1"/>
      <name val="Arial Narrow"/>
      <family val="2"/>
      <charset val="238"/>
    </font>
    <font>
      <b/>
      <sz val="12"/>
      <color theme="1"/>
      <name val="Arial Narrow"/>
      <family val="2"/>
      <charset val="238"/>
    </font>
    <font>
      <b/>
      <sz val="12"/>
      <name val="Arial Narrow"/>
      <family val="2"/>
      <charset val="238"/>
    </font>
    <font>
      <sz val="12"/>
      <color indexed="64"/>
      <name val="Arial Narrow"/>
      <family val="2"/>
      <charset val="238"/>
    </font>
    <font>
      <b/>
      <sz val="12"/>
      <color indexed="64"/>
      <name val="Arial Narrow"/>
      <family val="2"/>
      <charset val="238"/>
    </font>
    <font>
      <sz val="11"/>
      <color indexed="64"/>
      <name val="Arial Narrow"/>
      <family val="2"/>
      <charset val="238"/>
    </font>
    <font>
      <sz val="11"/>
      <name val="Arial Narrow"/>
      <family val="2"/>
      <charset val="238"/>
    </font>
    <font>
      <sz val="12"/>
      <name val="Arial Narrow"/>
      <family val="2"/>
      <charset val="238"/>
    </font>
    <font>
      <sz val="12"/>
      <color theme="1"/>
      <name val="Arial Narrow"/>
      <family val="2"/>
      <charset val="238"/>
    </font>
    <font>
      <sz val="10"/>
      <color indexed="64"/>
      <name val="Arial Narrow"/>
      <family val="2"/>
      <charset val="238"/>
    </font>
    <font>
      <sz val="10"/>
      <name val="Arial Narrow"/>
      <family val="2"/>
      <charset val="238"/>
    </font>
  </fonts>
  <fills count="7">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theme="2" tint="-9.9978637043366805E-2"/>
        <bgColor theme="2" tint="-9.9978637043366805E-2"/>
      </patternFill>
    </fill>
    <fill>
      <patternFill patternType="solid">
        <fgColor indexed="65"/>
      </patternFill>
    </fill>
    <fill>
      <patternFill patternType="solid">
        <fgColor theme="2"/>
        <bgColor indexed="64"/>
      </patternFill>
    </fill>
  </fills>
  <borders count="4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indexed="64"/>
      </right>
      <top/>
      <bottom style="thin">
        <color auto="1"/>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diagonal/>
    </border>
    <border>
      <left style="thin">
        <color auto="1"/>
      </left>
      <right style="medium">
        <color indexed="64"/>
      </right>
      <top style="medium">
        <color indexed="64"/>
      </top>
      <bottom style="medium">
        <color indexed="64"/>
      </bottom>
      <diagonal/>
    </border>
    <border>
      <left style="medium">
        <color auto="1"/>
      </left>
      <right/>
      <top style="thin">
        <color auto="1"/>
      </top>
      <bottom/>
      <diagonal/>
    </border>
  </borders>
  <cellStyleXfs count="3">
    <xf numFmtId="0" fontId="0" fillId="0" borderId="0"/>
    <xf numFmtId="0" fontId="1" fillId="0" borderId="0"/>
    <xf numFmtId="0" fontId="2" fillId="0" borderId="0"/>
  </cellStyleXfs>
  <cellXfs count="205">
    <xf numFmtId="0" fontId="0" fillId="0" borderId="0" xfId="0"/>
    <xf numFmtId="0" fontId="3" fillId="0" borderId="0" xfId="0" applyFont="1"/>
    <xf numFmtId="0" fontId="3" fillId="0" borderId="0" xfId="0" applyFont="1" applyAlignment="1">
      <alignment horizontal="center"/>
    </xf>
    <xf numFmtId="4" fontId="3" fillId="0" borderId="0" xfId="0" applyNumberFormat="1" applyFont="1" applyAlignment="1">
      <alignment horizontal="center"/>
    </xf>
    <xf numFmtId="10" fontId="3" fillId="0" borderId="0" xfId="0" applyNumberFormat="1" applyFont="1" applyAlignment="1">
      <alignment horizontal="center"/>
    </xf>
    <xf numFmtId="0" fontId="5" fillId="2" borderId="10" xfId="1" applyFont="1" applyFill="1" applyBorder="1" applyAlignment="1">
      <alignment horizontal="center" vertical="center" wrapText="1"/>
    </xf>
    <xf numFmtId="0" fontId="5" fillId="2" borderId="11" xfId="1" applyFont="1" applyFill="1" applyBorder="1" applyAlignment="1">
      <alignment vertical="center" wrapText="1"/>
    </xf>
    <xf numFmtId="0" fontId="5" fillId="2" borderId="12" xfId="1" applyFont="1" applyFill="1" applyBorder="1" applyAlignment="1">
      <alignment horizontal="center" vertical="center" wrapText="1"/>
    </xf>
    <xf numFmtId="0" fontId="6" fillId="3" borderId="13" xfId="0" applyFont="1" applyFill="1" applyBorder="1" applyAlignment="1">
      <alignment horizontal="center" vertical="center"/>
    </xf>
    <xf numFmtId="0" fontId="7" fillId="3" borderId="14" xfId="0" applyFont="1" applyFill="1" applyBorder="1" applyAlignment="1">
      <alignmen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4" fontId="7" fillId="3" borderId="14" xfId="0" applyNumberFormat="1" applyFont="1" applyFill="1" applyBorder="1" applyAlignment="1">
      <alignment horizontal="center" vertical="center" wrapText="1"/>
    </xf>
    <xf numFmtId="10" fontId="7" fillId="3" borderId="14" xfId="0" applyNumberFormat="1" applyFont="1" applyFill="1" applyBorder="1" applyAlignment="1">
      <alignment horizontal="center" vertical="center" wrapText="1"/>
    </xf>
    <xf numFmtId="0" fontId="8" fillId="0" borderId="0" xfId="0" applyFont="1" applyAlignment="1">
      <alignment horizontal="center" vertical="center"/>
    </xf>
    <xf numFmtId="0" fontId="7" fillId="4" borderId="13" xfId="0" applyFont="1" applyFill="1" applyBorder="1" applyAlignment="1">
      <alignment horizontal="center" vertical="center"/>
    </xf>
    <xf numFmtId="0" fontId="7" fillId="4" borderId="25" xfId="0" applyFont="1" applyFill="1" applyBorder="1" applyAlignment="1">
      <alignment vertical="center" wrapText="1"/>
    </xf>
    <xf numFmtId="0" fontId="7" fillId="4" borderId="10" xfId="0" applyFont="1" applyFill="1" applyBorder="1" applyAlignment="1">
      <alignment horizontal="center" vertical="center" wrapText="1"/>
    </xf>
    <xf numFmtId="0" fontId="7" fillId="4" borderId="12" xfId="0" applyFont="1" applyFill="1" applyBorder="1" applyAlignment="1">
      <alignment horizontal="center" vertical="center" wrapText="1"/>
    </xf>
    <xf numFmtId="4" fontId="7" fillId="4" borderId="12" xfId="0" applyNumberFormat="1" applyFont="1" applyFill="1" applyBorder="1" applyAlignment="1">
      <alignment horizontal="center" vertical="center" wrapText="1"/>
    </xf>
    <xf numFmtId="10" fontId="7" fillId="4" borderId="12" xfId="0" applyNumberFormat="1" applyFont="1" applyFill="1" applyBorder="1" applyAlignment="1">
      <alignment horizontal="center" vertical="center" wrapText="1"/>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4" fontId="5" fillId="2" borderId="12" xfId="0" applyNumberFormat="1" applyFont="1" applyFill="1" applyBorder="1" applyAlignment="1">
      <alignment horizontal="center" vertical="center" wrapText="1"/>
    </xf>
    <xf numFmtId="10" fontId="5" fillId="2" borderId="12" xfId="0" applyNumberFormat="1" applyFont="1" applyFill="1" applyBorder="1" applyAlignment="1">
      <alignment horizontal="center" vertical="center" wrapText="1"/>
    </xf>
    <xf numFmtId="0" fontId="11" fillId="2" borderId="14" xfId="0" applyFont="1" applyFill="1" applyBorder="1"/>
    <xf numFmtId="0" fontId="13" fillId="0" borderId="0" xfId="0" applyFont="1" applyAlignment="1">
      <alignment vertical="center" wrapText="1"/>
    </xf>
    <xf numFmtId="4" fontId="13" fillId="0" borderId="0" xfId="0" applyNumberFormat="1" applyFont="1" applyAlignment="1">
      <alignment horizontal="center" vertical="center" wrapText="1"/>
    </xf>
    <xf numFmtId="10" fontId="13" fillId="0" borderId="0" xfId="0" applyNumberFormat="1" applyFont="1" applyAlignment="1">
      <alignment horizontal="center" vertical="center" wrapText="1"/>
    </xf>
    <xf numFmtId="4" fontId="7" fillId="2" borderId="12" xfId="0" applyNumberFormat="1" applyFont="1" applyFill="1" applyBorder="1" applyAlignment="1">
      <alignment horizontal="center" vertical="center" wrapText="1"/>
    </xf>
    <xf numFmtId="0" fontId="12" fillId="0" borderId="0" xfId="0" applyFont="1" applyAlignment="1">
      <alignment horizontal="center" vertical="center" wrapText="1"/>
    </xf>
    <xf numFmtId="0" fontId="7" fillId="2" borderId="12" xfId="0" applyFont="1" applyFill="1" applyBorder="1" applyAlignment="1">
      <alignment vertical="center"/>
    </xf>
    <xf numFmtId="0" fontId="7" fillId="2" borderId="12" xfId="0" applyFont="1" applyFill="1" applyBorder="1" applyAlignment="1">
      <alignment horizontal="center" vertical="center"/>
    </xf>
    <xf numFmtId="4" fontId="7" fillId="2" borderId="12" xfId="0" applyNumberFormat="1" applyFont="1" applyFill="1" applyBorder="1" applyAlignment="1">
      <alignment horizontal="center" vertical="center"/>
    </xf>
    <xf numFmtId="10" fontId="7" fillId="2" borderId="12" xfId="0" applyNumberFormat="1" applyFont="1" applyFill="1" applyBorder="1" applyAlignment="1">
      <alignment horizontal="center" vertical="center"/>
    </xf>
    <xf numFmtId="0" fontId="4" fillId="2" borderId="14" xfId="0" applyFont="1" applyFill="1" applyBorder="1"/>
    <xf numFmtId="4" fontId="5" fillId="3" borderId="13" xfId="0" applyNumberFormat="1" applyFont="1" applyFill="1" applyBorder="1" applyAlignment="1">
      <alignment horizontal="center" vertical="center"/>
    </xf>
    <xf numFmtId="4" fontId="5" fillId="3" borderId="26" xfId="0" applyNumberFormat="1" applyFont="1" applyFill="1" applyBorder="1" applyAlignment="1">
      <alignment horizontal="center" vertical="center"/>
    </xf>
    <xf numFmtId="4" fontId="5" fillId="3" borderId="26" xfId="0" applyNumberFormat="1" applyFont="1" applyFill="1" applyBorder="1" applyAlignment="1">
      <alignment horizontal="center"/>
    </xf>
    <xf numFmtId="0" fontId="13" fillId="0" borderId="0" xfId="0" applyFont="1" applyAlignment="1">
      <alignment horizontal="center" vertical="center" wrapText="1"/>
    </xf>
    <xf numFmtId="4" fontId="7" fillId="3" borderId="25" xfId="0" applyNumberFormat="1" applyFont="1" applyFill="1" applyBorder="1" applyAlignment="1">
      <alignment horizontal="center" vertical="center" wrapText="1"/>
    </xf>
    <xf numFmtId="4" fontId="7" fillId="4"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wrapText="1"/>
    </xf>
    <xf numFmtId="4" fontId="7" fillId="2" borderId="11" xfId="0" applyNumberFormat="1" applyFont="1" applyFill="1" applyBorder="1" applyAlignment="1">
      <alignment horizontal="center" vertical="center" wrapText="1"/>
    </xf>
    <xf numFmtId="4" fontId="7" fillId="2" borderId="11" xfId="0" applyNumberFormat="1" applyFont="1" applyFill="1" applyBorder="1" applyAlignment="1">
      <alignment horizontal="center" vertical="center"/>
    </xf>
    <xf numFmtId="0" fontId="5" fillId="2" borderId="36"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2" borderId="13" xfId="0" applyFont="1" applyFill="1" applyBorder="1" applyAlignment="1">
      <alignment vertical="center"/>
    </xf>
    <xf numFmtId="49" fontId="5" fillId="2" borderId="10" xfId="1"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xf>
    <xf numFmtId="49" fontId="7" fillId="4" borderId="13" xfId="0" applyNumberFormat="1" applyFont="1" applyFill="1" applyBorder="1" applyAlignment="1">
      <alignment horizontal="center" vertical="center"/>
    </xf>
    <xf numFmtId="49" fontId="7" fillId="0" borderId="18" xfId="0" applyNumberFormat="1" applyFont="1" applyBorder="1" applyAlignment="1">
      <alignment horizontal="center" vertical="center"/>
    </xf>
    <xf numFmtId="49" fontId="5" fillId="2" borderId="10"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12" fillId="0" borderId="0" xfId="0" applyNumberFormat="1" applyFont="1" applyAlignment="1">
      <alignment vertical="center" wrapText="1"/>
    </xf>
    <xf numFmtId="49" fontId="12" fillId="0" borderId="0" xfId="0" applyNumberFormat="1" applyFont="1" applyAlignment="1">
      <alignment horizontal="center" vertical="center" wrapText="1"/>
    </xf>
    <xf numFmtId="49" fontId="9" fillId="0" borderId="0" xfId="0" applyNumberFormat="1" applyFont="1" applyAlignment="1">
      <alignment horizontal="center" vertical="center"/>
    </xf>
    <xf numFmtId="49" fontId="3" fillId="0" borderId="0" xfId="0" applyNumberFormat="1" applyFont="1" applyAlignment="1">
      <alignment horizontal="center"/>
    </xf>
    <xf numFmtId="0" fontId="6" fillId="0" borderId="9" xfId="0" applyFont="1" applyBorder="1" applyAlignment="1">
      <alignment horizontal="center" vertical="center" wrapText="1"/>
    </xf>
    <xf numFmtId="4" fontId="6" fillId="0" borderId="9" xfId="0" applyNumberFormat="1" applyFont="1" applyBorder="1" applyAlignment="1">
      <alignment horizontal="center" vertical="center" wrapText="1"/>
    </xf>
    <xf numFmtId="10" fontId="6" fillId="0" borderId="9" xfId="0" applyNumberFormat="1" applyFont="1" applyBorder="1" applyAlignment="1">
      <alignment horizontal="center" vertical="center" wrapText="1"/>
    </xf>
    <xf numFmtId="4" fontId="6" fillId="0" borderId="17" xfId="0" applyNumberFormat="1" applyFont="1" applyBorder="1" applyAlignment="1">
      <alignment horizontal="center" vertical="center" wrapText="1"/>
    </xf>
    <xf numFmtId="0" fontId="11" fillId="2" borderId="0" xfId="0" applyFont="1" applyFill="1"/>
    <xf numFmtId="49" fontId="7" fillId="3" borderId="9" xfId="2" applyNumberFormat="1" applyFont="1" applyFill="1" applyBorder="1" applyAlignment="1">
      <alignment horizontal="center" vertical="center" wrapText="1"/>
    </xf>
    <xf numFmtId="2" fontId="7" fillId="3" borderId="9" xfId="2" applyNumberFormat="1" applyFont="1" applyFill="1" applyBorder="1" applyAlignment="1">
      <alignment vertical="center" wrapText="1"/>
    </xf>
    <xf numFmtId="2" fontId="7" fillId="3" borderId="9" xfId="2" applyNumberFormat="1" applyFont="1" applyFill="1" applyBorder="1" applyAlignment="1">
      <alignment horizontal="center" vertical="center" wrapText="1"/>
    </xf>
    <xf numFmtId="4" fontId="7" fillId="3" borderId="9" xfId="2" applyNumberFormat="1" applyFont="1" applyFill="1" applyBorder="1" applyAlignment="1">
      <alignment horizontal="center" vertical="center" wrapText="1"/>
    </xf>
    <xf numFmtId="10" fontId="7" fillId="3" borderId="9" xfId="2" applyNumberFormat="1" applyFont="1" applyFill="1" applyBorder="1" applyAlignment="1">
      <alignment horizontal="center" vertical="center" wrapText="1"/>
    </xf>
    <xf numFmtId="4" fontId="7" fillId="3" borderId="17" xfId="2" applyNumberFormat="1" applyFont="1" applyFill="1" applyBorder="1" applyAlignment="1">
      <alignment horizontal="center" vertical="center" wrapText="1"/>
    </xf>
    <xf numFmtId="2" fontId="7" fillId="3" borderId="13" xfId="2" applyNumberFormat="1" applyFont="1" applyFill="1" applyBorder="1" applyAlignment="1">
      <alignment horizontal="center" vertical="center" wrapText="1"/>
    </xf>
    <xf numFmtId="2" fontId="7" fillId="3" borderId="14" xfId="2" applyNumberFormat="1" applyFont="1" applyFill="1" applyBorder="1" applyAlignment="1" applyProtection="1">
      <alignment horizontal="center" vertical="center" wrapText="1"/>
      <protection locked="0"/>
    </xf>
    <xf numFmtId="0" fontId="11" fillId="3" borderId="14" xfId="0" applyFont="1" applyFill="1" applyBorder="1"/>
    <xf numFmtId="49" fontId="6" fillId="0" borderId="15" xfId="0" applyNumberFormat="1" applyFont="1" applyBorder="1" applyAlignment="1">
      <alignment horizontal="center" vertical="center"/>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0" fontId="6" fillId="0" borderId="0" xfId="0" applyNumberFormat="1" applyFont="1" applyAlignment="1">
      <alignment horizontal="center" vertical="center" wrapText="1"/>
    </xf>
    <xf numFmtId="0" fontId="11" fillId="0" borderId="35" xfId="0" applyFont="1" applyBorder="1"/>
    <xf numFmtId="0" fontId="11" fillId="0" borderId="31" xfId="0" applyFont="1" applyBorder="1"/>
    <xf numFmtId="49" fontId="6" fillId="0" borderId="18" xfId="0" applyNumberFormat="1" applyFont="1" applyBorder="1" applyAlignment="1">
      <alignment horizontal="center" vertical="center"/>
    </xf>
    <xf numFmtId="0" fontId="6" fillId="0" borderId="19" xfId="0" applyFont="1" applyBorder="1" applyAlignment="1">
      <alignment vertical="center" wrapText="1"/>
    </xf>
    <xf numFmtId="0" fontId="6" fillId="0" borderId="34" xfId="0" applyFont="1" applyBorder="1" applyAlignment="1">
      <alignment horizontal="center" vertical="center"/>
    </xf>
    <xf numFmtId="0" fontId="11" fillId="0" borderId="33" xfId="0" applyFont="1" applyBorder="1"/>
    <xf numFmtId="0" fontId="6" fillId="0" borderId="20" xfId="0" applyFont="1" applyBorder="1" applyAlignment="1">
      <alignment vertical="center" wrapText="1"/>
    </xf>
    <xf numFmtId="0" fontId="6" fillId="0" borderId="21" xfId="0" applyFont="1" applyBorder="1" applyAlignment="1">
      <alignment horizontal="center" vertical="center" wrapText="1"/>
    </xf>
    <xf numFmtId="0" fontId="6" fillId="0" borderId="16" xfId="0" applyFont="1" applyBorder="1" applyAlignment="1">
      <alignment horizontal="center" vertical="center" wrapText="1"/>
    </xf>
    <xf numFmtId="4" fontId="6" fillId="0" borderId="16" xfId="0" applyNumberFormat="1" applyFont="1" applyBorder="1" applyAlignment="1">
      <alignment horizontal="center" vertical="center" wrapText="1"/>
    </xf>
    <xf numFmtId="10" fontId="6" fillId="0" borderId="16" xfId="0" applyNumberFormat="1" applyFont="1" applyBorder="1" applyAlignment="1">
      <alignment horizontal="center" vertical="center" wrapText="1"/>
    </xf>
    <xf numFmtId="0" fontId="6" fillId="0" borderId="18" xfId="0" applyFont="1" applyBorder="1" applyAlignment="1">
      <alignmen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4" fontId="6" fillId="0" borderId="23" xfId="0" applyNumberFormat="1" applyFont="1" applyBorder="1" applyAlignment="1">
      <alignment horizontal="center" vertical="center" wrapText="1"/>
    </xf>
    <xf numFmtId="10" fontId="6" fillId="0" borderId="23" xfId="0" applyNumberFormat="1" applyFont="1" applyBorder="1" applyAlignment="1">
      <alignment horizontal="center" vertical="center" wrapText="1"/>
    </xf>
    <xf numFmtId="49" fontId="6" fillId="0" borderId="24" xfId="0" applyNumberFormat="1" applyFont="1" applyBorder="1" applyAlignment="1">
      <alignment horizontal="center" vertical="center"/>
    </xf>
    <xf numFmtId="0" fontId="6" fillId="0" borderId="22" xfId="0" applyFont="1" applyBorder="1" applyAlignment="1">
      <alignment vertical="center" wrapText="1"/>
    </xf>
    <xf numFmtId="0" fontId="6" fillId="0" borderId="37" xfId="0" applyFont="1" applyBorder="1" applyAlignment="1">
      <alignment horizontal="center" vertical="center"/>
    </xf>
    <xf numFmtId="0" fontId="11" fillId="0" borderId="32" xfId="0" applyFont="1" applyBorder="1"/>
    <xf numFmtId="0" fontId="6" fillId="0" borderId="21" xfId="0" applyFont="1" applyBorder="1" applyAlignment="1">
      <alignment vertical="center" wrapText="1"/>
    </xf>
    <xf numFmtId="0" fontId="6" fillId="0" borderId="18" xfId="0" applyFont="1" applyBorder="1" applyAlignment="1">
      <alignment horizontal="center" vertical="center" wrapText="1"/>
    </xf>
    <xf numFmtId="4" fontId="6" fillId="0" borderId="18" xfId="0" applyNumberFormat="1" applyFont="1" applyBorder="1" applyAlignment="1">
      <alignment horizontal="center" vertical="center" wrapText="1"/>
    </xf>
    <xf numFmtId="10" fontId="6" fillId="0" borderId="18" xfId="0" applyNumberFormat="1" applyFont="1" applyBorder="1" applyAlignment="1">
      <alignment horizontal="center" vertical="center" wrapText="1"/>
    </xf>
    <xf numFmtId="4" fontId="6" fillId="0" borderId="20" xfId="0" applyNumberFormat="1" applyFont="1" applyBorder="1" applyAlignment="1">
      <alignment horizontal="center" vertical="center" wrapText="1"/>
    </xf>
    <xf numFmtId="4" fontId="6" fillId="0" borderId="24"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10" fontId="6" fillId="0" borderId="24" xfId="0" applyNumberFormat="1" applyFont="1" applyBorder="1" applyAlignment="1">
      <alignment horizontal="center" vertical="center" wrapText="1"/>
    </xf>
    <xf numFmtId="4" fontId="6" fillId="0" borderId="22" xfId="0" applyNumberFormat="1" applyFont="1" applyBorder="1" applyAlignment="1">
      <alignment horizontal="center" vertical="center" wrapText="1"/>
    </xf>
    <xf numFmtId="0" fontId="6" fillId="0" borderId="24" xfId="0" applyFont="1" applyBorder="1" applyAlignment="1">
      <alignment vertical="center" wrapText="1"/>
    </xf>
    <xf numFmtId="49" fontId="6" fillId="0" borderId="15" xfId="0" applyNumberFormat="1" applyFont="1" applyBorder="1" applyAlignment="1">
      <alignment horizontal="center" vertical="center" wrapText="1"/>
    </xf>
    <xf numFmtId="0" fontId="10" fillId="0" borderId="21" xfId="0" applyFont="1" applyBorder="1" applyAlignment="1">
      <alignment vertical="center" wrapText="1"/>
    </xf>
    <xf numFmtId="0" fontId="10" fillId="0" borderId="35" xfId="0" applyFont="1" applyBorder="1" applyAlignment="1">
      <alignment vertical="center" wrapText="1"/>
    </xf>
    <xf numFmtId="0" fontId="10" fillId="0" borderId="31" xfId="0" applyFont="1" applyBorder="1" applyAlignment="1">
      <alignment vertical="center" wrapText="1"/>
    </xf>
    <xf numFmtId="0" fontId="10" fillId="0" borderId="20" xfId="0" applyFont="1" applyBorder="1" applyAlignment="1">
      <alignment vertical="center" wrapText="1"/>
    </xf>
    <xf numFmtId="0" fontId="10" fillId="0" borderId="34" xfId="0" applyFont="1" applyBorder="1" applyAlignment="1">
      <alignment vertical="center" wrapText="1"/>
    </xf>
    <xf numFmtId="0" fontId="10" fillId="0" borderId="33" xfId="0" applyFont="1" applyBorder="1" applyAlignment="1">
      <alignment vertical="center" wrapText="1"/>
    </xf>
    <xf numFmtId="0" fontId="5" fillId="5" borderId="20" xfId="0" applyFont="1" applyFill="1" applyBorder="1" applyAlignment="1">
      <alignment vertical="center" wrapText="1"/>
    </xf>
    <xf numFmtId="49" fontId="7" fillId="0" borderId="15" xfId="0" applyNumberFormat="1" applyFont="1" applyBorder="1" applyAlignment="1">
      <alignment horizontal="center" vertical="center" wrapText="1"/>
    </xf>
    <xf numFmtId="49" fontId="5" fillId="5" borderId="18"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0" fontId="10" fillId="5" borderId="20" xfId="0" applyFont="1" applyFill="1" applyBorder="1" applyAlignment="1">
      <alignment vertical="center" wrapText="1"/>
    </xf>
    <xf numFmtId="0" fontId="10" fillId="0" borderId="24" xfId="0" applyFont="1" applyBorder="1" applyAlignment="1">
      <alignment vertical="center" wrapText="1"/>
    </xf>
    <xf numFmtId="0" fontId="10" fillId="0" borderId="15" xfId="0" applyFont="1" applyBorder="1" applyAlignment="1">
      <alignment vertical="center" wrapText="1"/>
    </xf>
    <xf numFmtId="0" fontId="10" fillId="0" borderId="22" xfId="0" applyFont="1" applyBorder="1" applyAlignment="1">
      <alignment vertical="center" wrapText="1"/>
    </xf>
    <xf numFmtId="0" fontId="10" fillId="0" borderId="37" xfId="0" applyFont="1" applyBorder="1" applyAlignment="1">
      <alignment vertical="center" wrapText="1"/>
    </xf>
    <xf numFmtId="0" fontId="10" fillId="0" borderId="32" xfId="0" applyFont="1" applyBorder="1" applyAlignment="1">
      <alignment vertical="center" wrapText="1"/>
    </xf>
    <xf numFmtId="49" fontId="6" fillId="0" borderId="27" xfId="0" applyNumberFormat="1" applyFont="1" applyBorder="1" applyAlignment="1">
      <alignment horizontal="center" vertical="center" wrapText="1"/>
    </xf>
    <xf numFmtId="0" fontId="10" fillId="0" borderId="28" xfId="0" applyFont="1" applyBorder="1" applyAlignment="1">
      <alignment vertical="center" wrapText="1"/>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49" fontId="7" fillId="6" borderId="10" xfId="0" applyNumberFormat="1" applyFont="1" applyFill="1" applyBorder="1" applyAlignment="1">
      <alignment horizontal="center" vertical="center"/>
    </xf>
    <xf numFmtId="0" fontId="7" fillId="6" borderId="12" xfId="0" applyFont="1" applyFill="1" applyBorder="1" applyAlignment="1">
      <alignment vertical="center" wrapText="1"/>
    </xf>
    <xf numFmtId="0" fontId="7" fillId="6" borderId="12" xfId="0" applyFont="1" applyFill="1" applyBorder="1" applyAlignment="1">
      <alignment horizontal="center" vertical="center" wrapText="1"/>
    </xf>
    <xf numFmtId="4" fontId="7" fillId="6" borderId="12" xfId="0" applyNumberFormat="1" applyFont="1" applyFill="1" applyBorder="1" applyAlignment="1">
      <alignment horizontal="center" vertical="center" wrapText="1"/>
    </xf>
    <xf numFmtId="10" fontId="7" fillId="6" borderId="12" xfId="0" applyNumberFormat="1" applyFont="1" applyFill="1" applyBorder="1" applyAlignment="1">
      <alignment horizontal="center" vertical="center" wrapText="1"/>
    </xf>
    <xf numFmtId="4" fontId="7" fillId="6" borderId="38" xfId="0" applyNumberFormat="1" applyFont="1" applyFill="1" applyBorder="1" applyAlignment="1">
      <alignment horizontal="center" vertical="center" wrapText="1"/>
    </xf>
    <xf numFmtId="0" fontId="5" fillId="5" borderId="21" xfId="0" applyFont="1" applyFill="1" applyBorder="1" applyAlignment="1">
      <alignment vertical="center" wrapText="1"/>
    </xf>
    <xf numFmtId="49" fontId="5" fillId="5" borderId="15" xfId="0" applyNumberFormat="1" applyFont="1" applyFill="1" applyBorder="1" applyAlignment="1">
      <alignment horizontal="center" vertical="center" wrapText="1"/>
    </xf>
    <xf numFmtId="0" fontId="10" fillId="0" borderId="18" xfId="0" applyFont="1" applyBorder="1" applyAlignment="1">
      <alignment vertical="center" wrapText="1"/>
    </xf>
    <xf numFmtId="49" fontId="6" fillId="0" borderId="18" xfId="0" applyNumberFormat="1" applyFont="1" applyBorder="1" applyAlignment="1">
      <alignment horizontal="center" vertical="center" wrapText="1"/>
    </xf>
    <xf numFmtId="4" fontId="5" fillId="0" borderId="39" xfId="0" applyNumberFormat="1" applyFont="1" applyBorder="1" applyAlignment="1">
      <alignment horizontal="center" vertical="center"/>
    </xf>
    <xf numFmtId="4" fontId="5" fillId="0" borderId="32" xfId="0" applyNumberFormat="1" applyFont="1" applyBorder="1" applyAlignment="1">
      <alignment horizontal="center" vertical="center"/>
    </xf>
    <xf numFmtId="4" fontId="5" fillId="0" borderId="7" xfId="0" applyNumberFormat="1" applyFont="1" applyBorder="1" applyAlignment="1">
      <alignment horizontal="center" vertical="center"/>
    </xf>
    <xf numFmtId="4" fontId="5" fillId="0" borderId="8"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6" xfId="0" applyNumberFormat="1" applyFont="1" applyBorder="1" applyAlignment="1">
      <alignment horizontal="center" vertical="center"/>
    </xf>
    <xf numFmtId="0" fontId="4" fillId="2" borderId="0" xfId="0" applyFont="1" applyFill="1" applyAlignment="1">
      <alignment horizontal="left" vertical="center"/>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49" fontId="6" fillId="0" borderId="24"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10" fillId="0" borderId="24" xfId="0" applyFont="1" applyBorder="1" applyAlignment="1">
      <alignment horizontal="left" vertical="center" wrapText="1"/>
    </xf>
    <xf numFmtId="0" fontId="10" fillId="0" borderId="15" xfId="0" applyFont="1" applyBorder="1" applyAlignment="1">
      <alignment horizontal="left" vertical="center" wrapText="1"/>
    </xf>
    <xf numFmtId="49" fontId="6" fillId="0" borderId="18"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49" fontId="12" fillId="0" borderId="0" xfId="0" applyNumberFormat="1" applyFont="1" applyAlignment="1">
      <alignment horizontal="center" vertical="center" wrapText="1"/>
    </xf>
    <xf numFmtId="0" fontId="5" fillId="3" borderId="26" xfId="0" applyFont="1" applyFill="1" applyBorder="1" applyAlignment="1">
      <alignment horizontal="right"/>
    </xf>
    <xf numFmtId="0" fontId="5" fillId="3" borderId="25" xfId="0" applyFont="1" applyFill="1" applyBorder="1" applyAlignment="1">
      <alignment horizontal="right"/>
    </xf>
    <xf numFmtId="0" fontId="5" fillId="3" borderId="14" xfId="0" applyFont="1" applyFill="1" applyBorder="1" applyAlignment="1">
      <alignment horizontal="right"/>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5" fillId="3" borderId="26" xfId="0" applyFont="1" applyFill="1" applyBorder="1" applyAlignment="1">
      <alignment horizontal="right" vertical="center"/>
    </xf>
    <xf numFmtId="0" fontId="5" fillId="3" borderId="25" xfId="0" applyFont="1" applyFill="1" applyBorder="1" applyAlignment="1">
      <alignment horizontal="right" vertical="center"/>
    </xf>
    <xf numFmtId="0" fontId="5" fillId="3" borderId="14" xfId="0" applyFont="1" applyFill="1" applyBorder="1" applyAlignment="1">
      <alignment horizontal="right" vertical="center"/>
    </xf>
    <xf numFmtId="49" fontId="11" fillId="0" borderId="15" xfId="0" applyNumberFormat="1" applyFont="1" applyFill="1" applyBorder="1" applyAlignment="1">
      <alignment horizontal="center" vertical="center" wrapText="1"/>
    </xf>
    <xf numFmtId="0" fontId="11" fillId="0" borderId="20" xfId="0" applyFont="1" applyFill="1" applyBorder="1" applyAlignment="1">
      <alignment vertical="center" wrapText="1"/>
    </xf>
    <xf numFmtId="49" fontId="11" fillId="0" borderId="18" xfId="0" applyNumberFormat="1" applyFont="1" applyBorder="1" applyAlignment="1">
      <alignment horizontal="center" vertical="center" wrapText="1"/>
    </xf>
    <xf numFmtId="0" fontId="11" fillId="0" borderId="18" xfId="0" applyFont="1" applyBorder="1" applyAlignment="1">
      <alignment vertical="center" wrapText="1"/>
    </xf>
    <xf numFmtId="49" fontId="4" fillId="5" borderId="18" xfId="0" applyNumberFormat="1" applyFont="1" applyFill="1" applyBorder="1" applyAlignment="1">
      <alignment horizontal="center" vertical="center" wrapText="1"/>
    </xf>
    <xf numFmtId="0" fontId="4" fillId="0" borderId="20" xfId="0" applyFont="1" applyBorder="1" applyAlignment="1">
      <alignment vertical="center" wrapText="1"/>
    </xf>
    <xf numFmtId="49" fontId="11" fillId="5" borderId="18" xfId="0" applyNumberFormat="1" applyFont="1" applyFill="1" applyBorder="1" applyAlignment="1">
      <alignment horizontal="center" vertical="center" wrapText="1"/>
    </xf>
    <xf numFmtId="0" fontId="11" fillId="0" borderId="20" xfId="0" applyFont="1" applyBorder="1" applyAlignment="1">
      <alignment vertical="center" wrapText="1"/>
    </xf>
  </cellXfs>
  <cellStyles count="3">
    <cellStyle name="Normal" xfId="0" builtinId="0"/>
    <cellStyle name="Normal 6" xfId="1"/>
    <cellStyle name="Normalno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2"/>
  <sheetViews>
    <sheetView tabSelected="1" zoomScale="51" zoomScaleNormal="51" workbookViewId="0">
      <selection activeCell="I363" sqref="I363"/>
    </sheetView>
  </sheetViews>
  <sheetFormatPr defaultColWidth="9.140625" defaultRowHeight="16.5" x14ac:dyDescent="0.3"/>
  <cols>
    <col min="1" max="1" width="9.140625" style="58"/>
    <col min="2" max="2" width="71.140625" style="1" customWidth="1"/>
    <col min="3" max="3" width="20.140625" style="2" bestFit="1" customWidth="1"/>
    <col min="4" max="4" width="19" style="2" customWidth="1"/>
    <col min="5" max="5" width="27.5703125" style="3" bestFit="1" customWidth="1"/>
    <col min="6" max="6" width="30.7109375" style="3" customWidth="1"/>
    <col min="7" max="7" width="21.42578125" style="4" customWidth="1"/>
    <col min="8" max="8" width="28.140625" style="3" customWidth="1"/>
    <col min="9" max="9" width="30.7109375" style="3" customWidth="1"/>
    <col min="10" max="10" width="36.28515625" style="1" customWidth="1"/>
    <col min="11" max="11" width="44" style="1" customWidth="1"/>
    <col min="12" max="16384" width="9.140625" style="1"/>
  </cols>
  <sheetData>
    <row r="1" spans="1:11" ht="42.75" customHeight="1" x14ac:dyDescent="0.3">
      <c r="A1" s="147" t="s">
        <v>0</v>
      </c>
      <c r="B1" s="147"/>
      <c r="C1" s="147"/>
      <c r="D1" s="147"/>
      <c r="E1" s="147"/>
      <c r="F1" s="147"/>
      <c r="G1" s="147"/>
      <c r="H1" s="147"/>
      <c r="I1" s="147"/>
      <c r="J1" s="147"/>
      <c r="K1" s="63"/>
    </row>
    <row r="2" spans="1:11" ht="24" customHeight="1" x14ac:dyDescent="0.3">
      <c r="A2" s="148" t="s">
        <v>1</v>
      </c>
      <c r="B2" s="149"/>
      <c r="C2" s="149"/>
      <c r="D2" s="149"/>
      <c r="E2" s="149"/>
      <c r="F2" s="149"/>
      <c r="G2" s="149"/>
      <c r="H2" s="149"/>
      <c r="I2" s="149"/>
      <c r="J2" s="149"/>
      <c r="K2" s="150"/>
    </row>
    <row r="3" spans="1:11" ht="30" customHeight="1" x14ac:dyDescent="0.3">
      <c r="A3" s="151" t="s">
        <v>2</v>
      </c>
      <c r="B3" s="152"/>
      <c r="C3" s="152"/>
      <c r="D3" s="152"/>
      <c r="E3" s="152"/>
      <c r="F3" s="152"/>
      <c r="G3" s="152"/>
      <c r="H3" s="152"/>
      <c r="I3" s="152"/>
      <c r="J3" s="152"/>
      <c r="K3" s="153"/>
    </row>
    <row r="4" spans="1:11" ht="35.25" customHeight="1" x14ac:dyDescent="0.3">
      <c r="A4" s="154" t="s">
        <v>683</v>
      </c>
      <c r="B4" s="155"/>
      <c r="C4" s="155"/>
      <c r="D4" s="155"/>
      <c r="E4" s="155"/>
      <c r="F4" s="155"/>
      <c r="G4" s="155"/>
      <c r="H4" s="155"/>
      <c r="I4" s="155"/>
      <c r="J4" s="155"/>
      <c r="K4" s="156"/>
    </row>
    <row r="5" spans="1:11" ht="33.75" customHeight="1" thickBot="1" x14ac:dyDescent="0.35">
      <c r="A5" s="157" t="s">
        <v>437</v>
      </c>
      <c r="B5" s="158"/>
      <c r="C5" s="158"/>
      <c r="D5" s="158"/>
      <c r="E5" s="158"/>
      <c r="F5" s="158"/>
      <c r="G5" s="158"/>
      <c r="H5" s="158"/>
      <c r="I5" s="158"/>
      <c r="J5" s="155"/>
      <c r="K5" s="156"/>
    </row>
    <row r="6" spans="1:11" ht="99.75" customHeight="1" thickBot="1" x14ac:dyDescent="0.35">
      <c r="A6" s="64" t="s">
        <v>3</v>
      </c>
      <c r="B6" s="65" t="s">
        <v>4</v>
      </c>
      <c r="C6" s="66" t="s">
        <v>5</v>
      </c>
      <c r="D6" s="66" t="s">
        <v>6</v>
      </c>
      <c r="E6" s="67" t="s">
        <v>7</v>
      </c>
      <c r="F6" s="67" t="s">
        <v>8</v>
      </c>
      <c r="G6" s="68" t="s">
        <v>9</v>
      </c>
      <c r="H6" s="67" t="s">
        <v>10</v>
      </c>
      <c r="I6" s="69" t="s">
        <v>423</v>
      </c>
      <c r="J6" s="70" t="s">
        <v>11</v>
      </c>
      <c r="K6" s="71" t="s">
        <v>12</v>
      </c>
    </row>
    <row r="7" spans="1:11" ht="48" customHeight="1" thickBot="1" x14ac:dyDescent="0.35">
      <c r="A7" s="49" t="s">
        <v>13</v>
      </c>
      <c r="B7" s="6" t="s">
        <v>684</v>
      </c>
      <c r="C7" s="5" t="s">
        <v>14</v>
      </c>
      <c r="D7" s="7">
        <v>1</v>
      </c>
      <c r="E7" s="29">
        <v>0</v>
      </c>
      <c r="F7" s="29">
        <f>SUM(F8,F68,F117)</f>
        <v>0</v>
      </c>
      <c r="G7" s="7"/>
      <c r="H7" s="29">
        <f t="shared" ref="H7:H8" si="0">F7*G7</f>
        <v>0</v>
      </c>
      <c r="I7" s="43">
        <f t="shared" ref="I7:I8" si="1">F7+H7</f>
        <v>0</v>
      </c>
      <c r="J7" s="45"/>
      <c r="K7" s="46"/>
    </row>
    <row r="8" spans="1:11" ht="34.5" customHeight="1" thickBot="1" x14ac:dyDescent="0.35">
      <c r="A8" s="50" t="s">
        <v>15</v>
      </c>
      <c r="B8" s="9" t="s">
        <v>16</v>
      </c>
      <c r="C8" s="10" t="s">
        <v>17</v>
      </c>
      <c r="D8" s="11">
        <v>1</v>
      </c>
      <c r="E8" s="12">
        <v>0</v>
      </c>
      <c r="F8" s="12">
        <f t="shared" ref="F8" si="2">D8*E8</f>
        <v>0</v>
      </c>
      <c r="G8" s="13"/>
      <c r="H8" s="12">
        <f t="shared" si="0"/>
        <v>0</v>
      </c>
      <c r="I8" s="40">
        <f t="shared" si="1"/>
        <v>0</v>
      </c>
      <c r="J8" s="8"/>
      <c r="K8" s="72"/>
    </row>
    <row r="9" spans="1:11" ht="31.5" x14ac:dyDescent="0.3">
      <c r="A9" s="73" t="s">
        <v>18</v>
      </c>
      <c r="B9" s="74" t="s">
        <v>19</v>
      </c>
      <c r="C9" s="75"/>
      <c r="D9" s="76"/>
      <c r="E9" s="77"/>
      <c r="F9" s="77"/>
      <c r="G9" s="78"/>
      <c r="H9" s="77"/>
      <c r="I9" s="77"/>
      <c r="J9" s="79"/>
      <c r="K9" s="80"/>
    </row>
    <row r="10" spans="1:11" ht="31.5" x14ac:dyDescent="0.3">
      <c r="A10" s="81" t="s">
        <v>20</v>
      </c>
      <c r="B10" s="82" t="s">
        <v>21</v>
      </c>
      <c r="C10" s="75"/>
      <c r="D10" s="76"/>
      <c r="E10" s="77"/>
      <c r="F10" s="77"/>
      <c r="G10" s="78"/>
      <c r="H10" s="77"/>
      <c r="I10" s="77"/>
      <c r="J10" s="83"/>
      <c r="K10" s="84"/>
    </row>
    <row r="11" spans="1:11" ht="57.75" customHeight="1" x14ac:dyDescent="0.3">
      <c r="A11" s="81" t="s">
        <v>22</v>
      </c>
      <c r="B11" s="85" t="s">
        <v>23</v>
      </c>
      <c r="C11" s="75"/>
      <c r="D11" s="76"/>
      <c r="E11" s="77"/>
      <c r="F11" s="77"/>
      <c r="G11" s="78"/>
      <c r="H11" s="77"/>
      <c r="I11" s="77"/>
      <c r="J11" s="83"/>
      <c r="K11" s="84"/>
    </row>
    <row r="12" spans="1:11" ht="24.75" customHeight="1" x14ac:dyDescent="0.3">
      <c r="A12" s="81" t="s">
        <v>24</v>
      </c>
      <c r="B12" s="85" t="s">
        <v>25</v>
      </c>
      <c r="C12" s="75"/>
      <c r="D12" s="76"/>
      <c r="E12" s="77"/>
      <c r="F12" s="77"/>
      <c r="G12" s="78"/>
      <c r="H12" s="77"/>
      <c r="I12" s="77"/>
      <c r="J12" s="83"/>
      <c r="K12" s="84"/>
    </row>
    <row r="13" spans="1:11" ht="24.95" customHeight="1" x14ac:dyDescent="0.3">
      <c r="A13" s="81" t="s">
        <v>26</v>
      </c>
      <c r="B13" s="85" t="s">
        <v>27</v>
      </c>
      <c r="C13" s="75"/>
      <c r="D13" s="76"/>
      <c r="E13" s="77"/>
      <c r="F13" s="77"/>
      <c r="G13" s="78"/>
      <c r="H13" s="77"/>
      <c r="I13" s="77"/>
      <c r="J13" s="83"/>
      <c r="K13" s="84"/>
    </row>
    <row r="14" spans="1:11" ht="31.5" x14ac:dyDescent="0.3">
      <c r="A14" s="81" t="s">
        <v>28</v>
      </c>
      <c r="B14" s="85" t="s">
        <v>29</v>
      </c>
      <c r="C14" s="75"/>
      <c r="D14" s="76"/>
      <c r="E14" s="77"/>
      <c r="F14" s="77"/>
      <c r="G14" s="78"/>
      <c r="H14" s="77"/>
      <c r="I14" s="77"/>
      <c r="J14" s="83"/>
      <c r="K14" s="84"/>
    </row>
    <row r="15" spans="1:11" ht="47.25" x14ac:dyDescent="0.3">
      <c r="A15" s="81" t="s">
        <v>30</v>
      </c>
      <c r="B15" s="85" t="s">
        <v>31</v>
      </c>
      <c r="C15" s="75"/>
      <c r="D15" s="76"/>
      <c r="E15" s="77"/>
      <c r="F15" s="77"/>
      <c r="G15" s="78"/>
      <c r="H15" s="77"/>
      <c r="I15" s="77"/>
      <c r="J15" s="83"/>
      <c r="K15" s="84"/>
    </row>
    <row r="16" spans="1:11" ht="63" x14ac:dyDescent="0.3">
      <c r="A16" s="81" t="s">
        <v>32</v>
      </c>
      <c r="B16" s="85" t="s">
        <v>33</v>
      </c>
      <c r="C16" s="75"/>
      <c r="D16" s="76"/>
      <c r="E16" s="77"/>
      <c r="F16" s="77"/>
      <c r="G16" s="78"/>
      <c r="H16" s="77"/>
      <c r="I16" s="77"/>
      <c r="J16" s="83"/>
      <c r="K16" s="84"/>
    </row>
    <row r="17" spans="1:11" ht="63" x14ac:dyDescent="0.3">
      <c r="A17" s="81" t="s">
        <v>34</v>
      </c>
      <c r="B17" s="85" t="s">
        <v>35</v>
      </c>
      <c r="C17" s="75"/>
      <c r="D17" s="76"/>
      <c r="E17" s="77"/>
      <c r="F17" s="77"/>
      <c r="G17" s="78"/>
      <c r="H17" s="77"/>
      <c r="I17" s="77"/>
      <c r="J17" s="83"/>
      <c r="K17" s="84"/>
    </row>
    <row r="18" spans="1:11" ht="63" x14ac:dyDescent="0.3">
      <c r="A18" s="81" t="s">
        <v>36</v>
      </c>
      <c r="B18" s="85" t="s">
        <v>37</v>
      </c>
      <c r="C18" s="75"/>
      <c r="D18" s="76"/>
      <c r="E18" s="77"/>
      <c r="F18" s="77"/>
      <c r="G18" s="78"/>
      <c r="H18" s="77"/>
      <c r="I18" s="77"/>
      <c r="J18" s="83"/>
      <c r="K18" s="84"/>
    </row>
    <row r="19" spans="1:11" ht="24.95" customHeight="1" x14ac:dyDescent="0.3">
      <c r="A19" s="81" t="s">
        <v>38</v>
      </c>
      <c r="B19" s="85" t="s">
        <v>39</v>
      </c>
      <c r="C19" s="75"/>
      <c r="D19" s="76"/>
      <c r="E19" s="77"/>
      <c r="F19" s="77"/>
      <c r="G19" s="78"/>
      <c r="H19" s="77"/>
      <c r="I19" s="77"/>
      <c r="J19" s="83"/>
      <c r="K19" s="84"/>
    </row>
    <row r="20" spans="1:11" ht="24.95" customHeight="1" x14ac:dyDescent="0.3">
      <c r="A20" s="81" t="s">
        <v>40</v>
      </c>
      <c r="B20" s="85" t="s">
        <v>41</v>
      </c>
      <c r="C20" s="75"/>
      <c r="D20" s="76"/>
      <c r="E20" s="77"/>
      <c r="F20" s="77"/>
      <c r="G20" s="78"/>
      <c r="H20" s="77"/>
      <c r="I20" s="77"/>
      <c r="J20" s="83"/>
      <c r="K20" s="84"/>
    </row>
    <row r="21" spans="1:11" ht="24.95" customHeight="1" x14ac:dyDescent="0.3">
      <c r="A21" s="81" t="s">
        <v>42</v>
      </c>
      <c r="B21" s="85" t="s">
        <v>43</v>
      </c>
      <c r="C21" s="75"/>
      <c r="D21" s="76"/>
      <c r="E21" s="77"/>
      <c r="F21" s="77"/>
      <c r="G21" s="78"/>
      <c r="H21" s="77"/>
      <c r="I21" s="77"/>
      <c r="J21" s="83"/>
      <c r="K21" s="84"/>
    </row>
    <row r="22" spans="1:11" ht="24.95" customHeight="1" x14ac:dyDescent="0.3">
      <c r="A22" s="81" t="s">
        <v>44</v>
      </c>
      <c r="B22" s="85" t="s">
        <v>45</v>
      </c>
      <c r="C22" s="75"/>
      <c r="D22" s="76"/>
      <c r="E22" s="77"/>
      <c r="F22" s="77"/>
      <c r="G22" s="78"/>
      <c r="H22" s="77"/>
      <c r="I22" s="77"/>
      <c r="J22" s="83"/>
      <c r="K22" s="84"/>
    </row>
    <row r="23" spans="1:11" ht="31.5" x14ac:dyDescent="0.3">
      <c r="A23" s="81" t="s">
        <v>46</v>
      </c>
      <c r="B23" s="85" t="s">
        <v>47</v>
      </c>
      <c r="C23" s="75"/>
      <c r="D23" s="76"/>
      <c r="E23" s="77"/>
      <c r="F23" s="77"/>
      <c r="G23" s="78"/>
      <c r="H23" s="77"/>
      <c r="I23" s="77"/>
      <c r="J23" s="83"/>
      <c r="K23" s="84"/>
    </row>
    <row r="24" spans="1:11" ht="24.95" customHeight="1" x14ac:dyDescent="0.3">
      <c r="A24" s="81" t="s">
        <v>48</v>
      </c>
      <c r="B24" s="85" t="s">
        <v>49</v>
      </c>
      <c r="C24" s="86"/>
      <c r="D24" s="87"/>
      <c r="E24" s="88"/>
      <c r="F24" s="88"/>
      <c r="G24" s="89"/>
      <c r="H24" s="88"/>
      <c r="I24" s="88"/>
      <c r="J24" s="83"/>
      <c r="K24" s="84"/>
    </row>
    <row r="25" spans="1:11" ht="24.95" customHeight="1" x14ac:dyDescent="0.3">
      <c r="A25" s="81" t="s">
        <v>50</v>
      </c>
      <c r="B25" s="90" t="s">
        <v>51</v>
      </c>
      <c r="C25" s="59" t="s">
        <v>17</v>
      </c>
      <c r="D25" s="59">
        <v>1</v>
      </c>
      <c r="E25" s="60">
        <v>0</v>
      </c>
      <c r="F25" s="60">
        <f>D25*E25</f>
        <v>0</v>
      </c>
      <c r="G25" s="61"/>
      <c r="H25" s="60">
        <f>F25*G25</f>
        <v>0</v>
      </c>
      <c r="I25" s="62">
        <f>F25+H25</f>
        <v>0</v>
      </c>
      <c r="J25" s="83"/>
      <c r="K25" s="84"/>
    </row>
    <row r="26" spans="1:11" ht="47.25" x14ac:dyDescent="0.3">
      <c r="A26" s="81" t="s">
        <v>52</v>
      </c>
      <c r="B26" s="85" t="s">
        <v>53</v>
      </c>
      <c r="C26" s="91"/>
      <c r="D26" s="92"/>
      <c r="E26" s="93"/>
      <c r="F26" s="93"/>
      <c r="G26" s="94"/>
      <c r="H26" s="93"/>
      <c r="I26" s="93"/>
      <c r="J26" s="83"/>
      <c r="K26" s="84"/>
    </row>
    <row r="27" spans="1:11" ht="24.95" customHeight="1" x14ac:dyDescent="0.3">
      <c r="A27" s="81" t="s">
        <v>54</v>
      </c>
      <c r="B27" s="85" t="s">
        <v>55</v>
      </c>
      <c r="C27" s="75"/>
      <c r="D27" s="76"/>
      <c r="E27" s="77"/>
      <c r="F27" s="77"/>
      <c r="G27" s="78"/>
      <c r="H27" s="77"/>
      <c r="I27" s="77"/>
      <c r="J27" s="83"/>
      <c r="K27" s="84"/>
    </row>
    <row r="28" spans="1:11" ht="31.5" x14ac:dyDescent="0.3">
      <c r="A28" s="81" t="s">
        <v>56</v>
      </c>
      <c r="B28" s="85" t="s">
        <v>57</v>
      </c>
      <c r="C28" s="75"/>
      <c r="D28" s="76"/>
      <c r="E28" s="77"/>
      <c r="F28" s="77"/>
      <c r="G28" s="78"/>
      <c r="H28" s="77"/>
      <c r="I28" s="77"/>
      <c r="J28" s="83"/>
      <c r="K28" s="84"/>
    </row>
    <row r="29" spans="1:11" ht="31.5" x14ac:dyDescent="0.3">
      <c r="A29" s="81" t="s">
        <v>58</v>
      </c>
      <c r="B29" s="85" t="s">
        <v>59</v>
      </c>
      <c r="C29" s="75"/>
      <c r="D29" s="76"/>
      <c r="E29" s="77"/>
      <c r="F29" s="77"/>
      <c r="G29" s="78"/>
      <c r="H29" s="77"/>
      <c r="I29" s="77"/>
      <c r="J29" s="83"/>
      <c r="K29" s="84"/>
    </row>
    <row r="30" spans="1:11" ht="24.95" customHeight="1" x14ac:dyDescent="0.3">
      <c r="A30" s="81" t="s">
        <v>60</v>
      </c>
      <c r="B30" s="85" t="s">
        <v>61</v>
      </c>
      <c r="C30" s="75"/>
      <c r="D30" s="76"/>
      <c r="E30" s="77"/>
      <c r="F30" s="77"/>
      <c r="G30" s="78"/>
      <c r="H30" s="77"/>
      <c r="I30" s="77"/>
      <c r="J30" s="83"/>
      <c r="K30" s="84"/>
    </row>
    <row r="31" spans="1:11" ht="47.25" x14ac:dyDescent="0.3">
      <c r="A31" s="81" t="s">
        <v>62</v>
      </c>
      <c r="B31" s="85" t="s">
        <v>63</v>
      </c>
      <c r="C31" s="75"/>
      <c r="D31" s="76"/>
      <c r="E31" s="77"/>
      <c r="F31" s="77"/>
      <c r="G31" s="78"/>
      <c r="H31" s="77"/>
      <c r="I31" s="77"/>
      <c r="J31" s="83"/>
      <c r="K31" s="84"/>
    </row>
    <row r="32" spans="1:11" ht="24.95" customHeight="1" x14ac:dyDescent="0.3">
      <c r="A32" s="81" t="s">
        <v>64</v>
      </c>
      <c r="B32" s="85" t="s">
        <v>65</v>
      </c>
      <c r="C32" s="75"/>
      <c r="D32" s="76"/>
      <c r="E32" s="77"/>
      <c r="F32" s="77"/>
      <c r="G32" s="78"/>
      <c r="H32" s="77"/>
      <c r="I32" s="77"/>
      <c r="J32" s="83"/>
      <c r="K32" s="84"/>
    </row>
    <row r="33" spans="1:11" ht="24.95" customHeight="1" x14ac:dyDescent="0.3">
      <c r="A33" s="81" t="s">
        <v>66</v>
      </c>
      <c r="B33" s="85" t="s">
        <v>67</v>
      </c>
      <c r="C33" s="75"/>
      <c r="D33" s="76"/>
      <c r="E33" s="77"/>
      <c r="F33" s="77"/>
      <c r="G33" s="78"/>
      <c r="H33" s="77"/>
      <c r="I33" s="77"/>
      <c r="J33" s="83"/>
      <c r="K33" s="84"/>
    </row>
    <row r="34" spans="1:11" ht="24.95" customHeight="1" x14ac:dyDescent="0.3">
      <c r="A34" s="81" t="s">
        <v>68</v>
      </c>
      <c r="B34" s="85" t="s">
        <v>69</v>
      </c>
      <c r="C34" s="75"/>
      <c r="D34" s="76"/>
      <c r="E34" s="77"/>
      <c r="F34" s="77"/>
      <c r="G34" s="78"/>
      <c r="H34" s="77"/>
      <c r="I34" s="77"/>
      <c r="J34" s="83"/>
      <c r="K34" s="84"/>
    </row>
    <row r="35" spans="1:11" ht="24.95" customHeight="1" x14ac:dyDescent="0.3">
      <c r="A35" s="81" t="s">
        <v>70</v>
      </c>
      <c r="B35" s="85" t="s">
        <v>71</v>
      </c>
      <c r="C35" s="75"/>
      <c r="D35" s="76"/>
      <c r="E35" s="77"/>
      <c r="F35" s="77"/>
      <c r="G35" s="78"/>
      <c r="H35" s="77"/>
      <c r="I35" s="77"/>
      <c r="J35" s="83"/>
      <c r="K35" s="84"/>
    </row>
    <row r="36" spans="1:11" ht="47.25" x14ac:dyDescent="0.3">
      <c r="A36" s="81" t="s">
        <v>72</v>
      </c>
      <c r="B36" s="85" t="s">
        <v>73</v>
      </c>
      <c r="C36" s="75"/>
      <c r="D36" s="76"/>
      <c r="E36" s="77"/>
      <c r="F36" s="77"/>
      <c r="G36" s="78"/>
      <c r="H36" s="77"/>
      <c r="I36" s="77"/>
      <c r="J36" s="83"/>
      <c r="K36" s="84"/>
    </row>
    <row r="37" spans="1:11" ht="24.95" customHeight="1" x14ac:dyDescent="0.3">
      <c r="A37" s="81" t="s">
        <v>74</v>
      </c>
      <c r="B37" s="85" t="s">
        <v>75</v>
      </c>
      <c r="C37" s="75"/>
      <c r="D37" s="76"/>
      <c r="E37" s="77"/>
      <c r="F37" s="77"/>
      <c r="G37" s="78"/>
      <c r="H37" s="77"/>
      <c r="I37" s="77"/>
      <c r="J37" s="83"/>
      <c r="K37" s="84"/>
    </row>
    <row r="38" spans="1:11" ht="24.95" customHeight="1" x14ac:dyDescent="0.3">
      <c r="A38" s="81" t="s">
        <v>76</v>
      </c>
      <c r="B38" s="85" t="s">
        <v>77</v>
      </c>
      <c r="C38" s="75"/>
      <c r="D38" s="76"/>
      <c r="E38" s="77"/>
      <c r="F38" s="77"/>
      <c r="G38" s="78"/>
      <c r="H38" s="77"/>
      <c r="I38" s="77"/>
      <c r="J38" s="83"/>
      <c r="K38" s="84"/>
    </row>
    <row r="39" spans="1:11" ht="24.95" customHeight="1" x14ac:dyDescent="0.3">
      <c r="A39" s="81" t="s">
        <v>78</v>
      </c>
      <c r="B39" s="85" t="s">
        <v>79</v>
      </c>
      <c r="C39" s="75"/>
      <c r="D39" s="76"/>
      <c r="E39" s="77"/>
      <c r="F39" s="77"/>
      <c r="G39" s="78"/>
      <c r="H39" s="77"/>
      <c r="I39" s="77"/>
      <c r="J39" s="83"/>
      <c r="K39" s="84"/>
    </row>
    <row r="40" spans="1:11" ht="24.95" customHeight="1" x14ac:dyDescent="0.3">
      <c r="A40" s="81" t="s">
        <v>80</v>
      </c>
      <c r="B40" s="85" t="s">
        <v>81</v>
      </c>
      <c r="C40" s="75"/>
      <c r="D40" s="76"/>
      <c r="E40" s="77"/>
      <c r="F40" s="77"/>
      <c r="G40" s="78"/>
      <c r="H40" s="77"/>
      <c r="I40" s="77"/>
      <c r="J40" s="83"/>
      <c r="K40" s="84"/>
    </row>
    <row r="41" spans="1:11" ht="24.95" customHeight="1" x14ac:dyDescent="0.3">
      <c r="A41" s="81" t="s">
        <v>82</v>
      </c>
      <c r="B41" s="85" t="s">
        <v>83</v>
      </c>
      <c r="C41" s="75"/>
      <c r="D41" s="76"/>
      <c r="E41" s="77"/>
      <c r="F41" s="77"/>
      <c r="G41" s="78"/>
      <c r="H41" s="77"/>
      <c r="I41" s="77"/>
      <c r="J41" s="83"/>
      <c r="K41" s="84"/>
    </row>
    <row r="42" spans="1:11" ht="24.95" customHeight="1" x14ac:dyDescent="0.3">
      <c r="A42" s="81" t="s">
        <v>84</v>
      </c>
      <c r="B42" s="85" t="s">
        <v>85</v>
      </c>
      <c r="C42" s="75"/>
      <c r="D42" s="76"/>
      <c r="E42" s="77"/>
      <c r="F42" s="77"/>
      <c r="G42" s="78"/>
      <c r="H42" s="77"/>
      <c r="I42" s="77"/>
      <c r="J42" s="83"/>
      <c r="K42" s="84"/>
    </row>
    <row r="43" spans="1:11" ht="24.95" customHeight="1" x14ac:dyDescent="0.3">
      <c r="A43" s="81" t="s">
        <v>86</v>
      </c>
      <c r="B43" s="85" t="s">
        <v>87</v>
      </c>
      <c r="C43" s="75"/>
      <c r="D43" s="76"/>
      <c r="E43" s="77"/>
      <c r="F43" s="77"/>
      <c r="G43" s="78"/>
      <c r="H43" s="77"/>
      <c r="I43" s="77"/>
      <c r="J43" s="83"/>
      <c r="K43" s="84"/>
    </row>
    <row r="44" spans="1:11" ht="24.95" customHeight="1" x14ac:dyDescent="0.3">
      <c r="A44" s="81" t="s">
        <v>88</v>
      </c>
      <c r="B44" s="85" t="s">
        <v>89</v>
      </c>
      <c r="C44" s="75"/>
      <c r="D44" s="76"/>
      <c r="E44" s="77"/>
      <c r="F44" s="77"/>
      <c r="G44" s="78"/>
      <c r="H44" s="77"/>
      <c r="I44" s="77"/>
      <c r="J44" s="83"/>
      <c r="K44" s="84"/>
    </row>
    <row r="45" spans="1:11" ht="24.95" customHeight="1" x14ac:dyDescent="0.3">
      <c r="A45" s="81" t="s">
        <v>90</v>
      </c>
      <c r="B45" s="85" t="s">
        <v>91</v>
      </c>
      <c r="C45" s="75"/>
      <c r="D45" s="76"/>
      <c r="E45" s="77"/>
      <c r="F45" s="77"/>
      <c r="G45" s="78"/>
      <c r="H45" s="77"/>
      <c r="I45" s="77"/>
      <c r="J45" s="83"/>
      <c r="K45" s="84"/>
    </row>
    <row r="46" spans="1:11" ht="24.95" customHeight="1" x14ac:dyDescent="0.3">
      <c r="A46" s="81" t="s">
        <v>92</v>
      </c>
      <c r="B46" s="85" t="s">
        <v>93</v>
      </c>
      <c r="C46" s="75"/>
      <c r="D46" s="76"/>
      <c r="E46" s="77"/>
      <c r="F46" s="77"/>
      <c r="G46" s="78"/>
      <c r="H46" s="77"/>
      <c r="I46" s="77"/>
      <c r="J46" s="83"/>
      <c r="K46" s="84"/>
    </row>
    <row r="47" spans="1:11" ht="24.95" customHeight="1" x14ac:dyDescent="0.3">
      <c r="A47" s="81" t="s">
        <v>94</v>
      </c>
      <c r="B47" s="85" t="s">
        <v>95</v>
      </c>
      <c r="C47" s="75"/>
      <c r="D47" s="76"/>
      <c r="E47" s="77"/>
      <c r="F47" s="77"/>
      <c r="G47" s="78"/>
      <c r="H47" s="77"/>
      <c r="I47" s="77"/>
      <c r="J47" s="83"/>
      <c r="K47" s="84"/>
    </row>
    <row r="48" spans="1:11" ht="24.95" customHeight="1" x14ac:dyDescent="0.3">
      <c r="A48" s="81" t="s">
        <v>96</v>
      </c>
      <c r="B48" s="85" t="s">
        <v>97</v>
      </c>
      <c r="C48" s="75"/>
      <c r="D48" s="76"/>
      <c r="E48" s="77"/>
      <c r="F48" s="77"/>
      <c r="G48" s="78"/>
      <c r="H48" s="77"/>
      <c r="I48" s="77"/>
      <c r="J48" s="83"/>
      <c r="K48" s="84"/>
    </row>
    <row r="49" spans="1:11" ht="24.95" customHeight="1" x14ac:dyDescent="0.3">
      <c r="A49" s="81" t="s">
        <v>98</v>
      </c>
      <c r="B49" s="85" t="s">
        <v>99</v>
      </c>
      <c r="C49" s="75"/>
      <c r="D49" s="76"/>
      <c r="E49" s="77"/>
      <c r="F49" s="77"/>
      <c r="G49" s="78"/>
      <c r="H49" s="77"/>
      <c r="I49" s="77"/>
      <c r="J49" s="83"/>
      <c r="K49" s="84"/>
    </row>
    <row r="50" spans="1:11" ht="24.95" customHeight="1" x14ac:dyDescent="0.3">
      <c r="A50" s="81" t="s">
        <v>100</v>
      </c>
      <c r="B50" s="85" t="s">
        <v>101</v>
      </c>
      <c r="C50" s="75"/>
      <c r="D50" s="76"/>
      <c r="E50" s="77"/>
      <c r="F50" s="77"/>
      <c r="G50" s="78"/>
      <c r="H50" s="77"/>
      <c r="I50" s="77"/>
      <c r="J50" s="83"/>
      <c r="K50" s="84"/>
    </row>
    <row r="51" spans="1:11" ht="63" x14ac:dyDescent="0.3">
      <c r="A51" s="81" t="s">
        <v>102</v>
      </c>
      <c r="B51" s="85" t="s">
        <v>103</v>
      </c>
      <c r="C51" s="75"/>
      <c r="D51" s="76"/>
      <c r="E51" s="77"/>
      <c r="F51" s="77"/>
      <c r="G51" s="78"/>
      <c r="H51" s="77"/>
      <c r="I51" s="77"/>
      <c r="J51" s="83"/>
      <c r="K51" s="84"/>
    </row>
    <row r="52" spans="1:11" ht="31.5" x14ac:dyDescent="0.3">
      <c r="A52" s="81" t="s">
        <v>104</v>
      </c>
      <c r="B52" s="85" t="s">
        <v>105</v>
      </c>
      <c r="C52" s="75"/>
      <c r="D52" s="76"/>
      <c r="E52" s="77"/>
      <c r="F52" s="77"/>
      <c r="G52" s="78"/>
      <c r="H52" s="77"/>
      <c r="I52" s="77"/>
      <c r="J52" s="83"/>
      <c r="K52" s="84"/>
    </row>
    <row r="53" spans="1:11" ht="24.95" customHeight="1" x14ac:dyDescent="0.3">
      <c r="A53" s="81" t="s">
        <v>106</v>
      </c>
      <c r="B53" s="85" t="s">
        <v>107</v>
      </c>
      <c r="C53" s="75"/>
      <c r="D53" s="76"/>
      <c r="E53" s="77"/>
      <c r="F53" s="77"/>
      <c r="G53" s="78"/>
      <c r="H53" s="77"/>
      <c r="I53" s="77"/>
      <c r="J53" s="83"/>
      <c r="K53" s="84"/>
    </row>
    <row r="54" spans="1:11" ht="24.95" customHeight="1" x14ac:dyDescent="0.3">
      <c r="A54" s="81" t="s">
        <v>108</v>
      </c>
      <c r="B54" s="85" t="s">
        <v>109</v>
      </c>
      <c r="C54" s="75"/>
      <c r="D54" s="76"/>
      <c r="E54" s="77"/>
      <c r="F54" s="77"/>
      <c r="G54" s="78"/>
      <c r="H54" s="77"/>
      <c r="I54" s="77"/>
      <c r="J54" s="83"/>
      <c r="K54" s="84"/>
    </row>
    <row r="55" spans="1:11" ht="24.95" customHeight="1" x14ac:dyDescent="0.3">
      <c r="A55" s="81" t="s">
        <v>110</v>
      </c>
      <c r="B55" s="85" t="s">
        <v>111</v>
      </c>
      <c r="C55" s="75"/>
      <c r="D55" s="76"/>
      <c r="E55" s="77"/>
      <c r="F55" s="77"/>
      <c r="G55" s="78"/>
      <c r="H55" s="77"/>
      <c r="I55" s="77"/>
      <c r="J55" s="83"/>
      <c r="K55" s="84"/>
    </row>
    <row r="56" spans="1:11" ht="24.95" customHeight="1" x14ac:dyDescent="0.3">
      <c r="A56" s="81" t="s">
        <v>112</v>
      </c>
      <c r="B56" s="85" t="s">
        <v>113</v>
      </c>
      <c r="C56" s="75"/>
      <c r="D56" s="76"/>
      <c r="E56" s="77"/>
      <c r="F56" s="77"/>
      <c r="G56" s="78"/>
      <c r="H56" s="77"/>
      <c r="I56" s="77"/>
      <c r="J56" s="83"/>
      <c r="K56" s="84"/>
    </row>
    <row r="57" spans="1:11" ht="24.95" customHeight="1" x14ac:dyDescent="0.3">
      <c r="A57" s="81" t="s">
        <v>114</v>
      </c>
      <c r="B57" s="85" t="s">
        <v>115</v>
      </c>
      <c r="C57" s="75"/>
      <c r="D57" s="76"/>
      <c r="E57" s="77"/>
      <c r="F57" s="77"/>
      <c r="G57" s="78"/>
      <c r="H57" s="77"/>
      <c r="I57" s="77"/>
      <c r="J57" s="83"/>
      <c r="K57" s="84"/>
    </row>
    <row r="58" spans="1:11" ht="24.95" customHeight="1" x14ac:dyDescent="0.3">
      <c r="A58" s="81" t="s">
        <v>116</v>
      </c>
      <c r="B58" s="85" t="s">
        <v>117</v>
      </c>
      <c r="C58" s="75"/>
      <c r="D58" s="76"/>
      <c r="E58" s="77"/>
      <c r="F58" s="77"/>
      <c r="G58" s="78"/>
      <c r="H58" s="77"/>
      <c r="I58" s="77"/>
      <c r="J58" s="83"/>
      <c r="K58" s="84"/>
    </row>
    <row r="59" spans="1:11" ht="24.95" customHeight="1" x14ac:dyDescent="0.3">
      <c r="A59" s="81" t="s">
        <v>118</v>
      </c>
      <c r="B59" s="85" t="s">
        <v>119</v>
      </c>
      <c r="C59" s="75"/>
      <c r="D59" s="76"/>
      <c r="E59" s="77"/>
      <c r="F59" s="77"/>
      <c r="G59" s="78"/>
      <c r="H59" s="77"/>
      <c r="I59" s="77"/>
      <c r="J59" s="83"/>
      <c r="K59" s="84"/>
    </row>
    <row r="60" spans="1:11" ht="24.95" customHeight="1" x14ac:dyDescent="0.3">
      <c r="A60" s="81" t="s">
        <v>120</v>
      </c>
      <c r="B60" s="85" t="s">
        <v>121</v>
      </c>
      <c r="C60" s="75"/>
      <c r="D60" s="76"/>
      <c r="E60" s="77"/>
      <c r="F60" s="77"/>
      <c r="G60" s="78"/>
      <c r="H60" s="77"/>
      <c r="I60" s="77"/>
      <c r="J60" s="83"/>
      <c r="K60" s="84"/>
    </row>
    <row r="61" spans="1:11" ht="24.95" customHeight="1" x14ac:dyDescent="0.3">
      <c r="A61" s="81" t="s">
        <v>122</v>
      </c>
      <c r="B61" s="85" t="s">
        <v>123</v>
      </c>
      <c r="C61" s="75"/>
      <c r="D61" s="76"/>
      <c r="E61" s="77"/>
      <c r="F61" s="77"/>
      <c r="G61" s="78"/>
      <c r="H61" s="77"/>
      <c r="I61" s="77"/>
      <c r="J61" s="83"/>
      <c r="K61" s="84"/>
    </row>
    <row r="62" spans="1:11" ht="24.95" customHeight="1" x14ac:dyDescent="0.3">
      <c r="A62" s="81" t="s">
        <v>124</v>
      </c>
      <c r="B62" s="85" t="s">
        <v>125</v>
      </c>
      <c r="C62" s="75"/>
      <c r="D62" s="76"/>
      <c r="E62" s="77"/>
      <c r="F62" s="77"/>
      <c r="G62" s="78"/>
      <c r="H62" s="77"/>
      <c r="I62" s="77"/>
      <c r="J62" s="83"/>
      <c r="K62" s="84"/>
    </row>
    <row r="63" spans="1:11" ht="24.95" customHeight="1" x14ac:dyDescent="0.3">
      <c r="A63" s="81" t="s">
        <v>126</v>
      </c>
      <c r="B63" s="85" t="s">
        <v>127</v>
      </c>
      <c r="C63" s="75"/>
      <c r="D63" s="76"/>
      <c r="E63" s="77"/>
      <c r="F63" s="77"/>
      <c r="G63" s="78"/>
      <c r="H63" s="77"/>
      <c r="I63" s="77"/>
      <c r="J63" s="83"/>
      <c r="K63" s="84"/>
    </row>
    <row r="64" spans="1:11" ht="24.95" customHeight="1" x14ac:dyDescent="0.3">
      <c r="A64" s="81" t="s">
        <v>128</v>
      </c>
      <c r="B64" s="85" t="s">
        <v>129</v>
      </c>
      <c r="C64" s="75"/>
      <c r="D64" s="76"/>
      <c r="E64" s="77"/>
      <c r="F64" s="77"/>
      <c r="G64" s="78"/>
      <c r="H64" s="77"/>
      <c r="I64" s="77"/>
      <c r="J64" s="83"/>
      <c r="K64" s="84"/>
    </row>
    <row r="65" spans="1:11" ht="24.95" customHeight="1" x14ac:dyDescent="0.3">
      <c r="A65" s="81" t="s">
        <v>130</v>
      </c>
      <c r="B65" s="85" t="s">
        <v>131</v>
      </c>
      <c r="C65" s="75"/>
      <c r="D65" s="76"/>
      <c r="E65" s="77"/>
      <c r="F65" s="77"/>
      <c r="G65" s="78"/>
      <c r="H65" s="77"/>
      <c r="I65" s="77"/>
      <c r="J65" s="83"/>
      <c r="K65" s="84"/>
    </row>
    <row r="66" spans="1:11" ht="24.95" customHeight="1" x14ac:dyDescent="0.3">
      <c r="A66" s="81" t="s">
        <v>132</v>
      </c>
      <c r="B66" s="85" t="s">
        <v>133</v>
      </c>
      <c r="C66" s="75"/>
      <c r="D66" s="76"/>
      <c r="E66" s="77"/>
      <c r="F66" s="77"/>
      <c r="G66" s="78"/>
      <c r="H66" s="77"/>
      <c r="I66" s="77"/>
      <c r="J66" s="83"/>
      <c r="K66" s="84"/>
    </row>
    <row r="67" spans="1:11" ht="24.95" customHeight="1" thickBot="1" x14ac:dyDescent="0.35">
      <c r="A67" s="95" t="s">
        <v>134</v>
      </c>
      <c r="B67" s="96" t="s">
        <v>135</v>
      </c>
      <c r="C67" s="75"/>
      <c r="D67" s="76"/>
      <c r="E67" s="77"/>
      <c r="F67" s="77"/>
      <c r="G67" s="78"/>
      <c r="H67" s="77"/>
      <c r="I67" s="77"/>
      <c r="J67" s="97"/>
      <c r="K67" s="98"/>
    </row>
    <row r="68" spans="1:11" ht="24.95" customHeight="1" thickBot="1" x14ac:dyDescent="0.35">
      <c r="A68" s="51" t="s">
        <v>136</v>
      </c>
      <c r="B68" s="16" t="s">
        <v>137</v>
      </c>
      <c r="C68" s="17" t="s">
        <v>17</v>
      </c>
      <c r="D68" s="18">
        <v>1</v>
      </c>
      <c r="E68" s="19">
        <v>0</v>
      </c>
      <c r="F68" s="19">
        <f>D68*E68</f>
        <v>0</v>
      </c>
      <c r="G68" s="20"/>
      <c r="H68" s="19">
        <f>F68*G68</f>
        <v>0</v>
      </c>
      <c r="I68" s="41">
        <f>F68+H68</f>
        <v>0</v>
      </c>
      <c r="J68" s="15"/>
      <c r="K68" s="72"/>
    </row>
    <row r="69" spans="1:11" ht="24.95" customHeight="1" x14ac:dyDescent="0.3">
      <c r="A69" s="73" t="s">
        <v>138</v>
      </c>
      <c r="B69" s="99" t="s">
        <v>139</v>
      </c>
      <c r="C69" s="75"/>
      <c r="D69" s="76"/>
      <c r="E69" s="77"/>
      <c r="F69" s="77"/>
      <c r="G69" s="78"/>
      <c r="H69" s="77"/>
      <c r="I69" s="77"/>
      <c r="J69" s="79"/>
      <c r="K69" s="80"/>
    </row>
    <row r="70" spans="1:11" ht="31.5" x14ac:dyDescent="0.3">
      <c r="A70" s="81" t="s">
        <v>140</v>
      </c>
      <c r="B70" s="85" t="s">
        <v>23</v>
      </c>
      <c r="C70" s="75"/>
      <c r="D70" s="76"/>
      <c r="E70" s="77"/>
      <c r="F70" s="77"/>
      <c r="G70" s="78"/>
      <c r="H70" s="77"/>
      <c r="I70" s="77"/>
      <c r="J70" s="83"/>
      <c r="K70" s="84"/>
    </row>
    <row r="71" spans="1:11" ht="24.95" customHeight="1" x14ac:dyDescent="0.3">
      <c r="A71" s="81" t="s">
        <v>141</v>
      </c>
      <c r="B71" s="85" t="s">
        <v>142</v>
      </c>
      <c r="C71" s="75"/>
      <c r="D71" s="76"/>
      <c r="E71" s="77"/>
      <c r="F71" s="77"/>
      <c r="G71" s="78"/>
      <c r="H71" s="77"/>
      <c r="I71" s="77"/>
      <c r="J71" s="83"/>
      <c r="K71" s="84"/>
    </row>
    <row r="72" spans="1:11" ht="24.95" customHeight="1" x14ac:dyDescent="0.3">
      <c r="A72" s="81" t="s">
        <v>143</v>
      </c>
      <c r="B72" s="85" t="s">
        <v>27</v>
      </c>
      <c r="C72" s="75"/>
      <c r="D72" s="76"/>
      <c r="E72" s="77"/>
      <c r="F72" s="77"/>
      <c r="G72" s="78"/>
      <c r="H72" s="77"/>
      <c r="I72" s="77"/>
      <c r="J72" s="83"/>
      <c r="K72" s="84"/>
    </row>
    <row r="73" spans="1:11" ht="47.25" x14ac:dyDescent="0.3">
      <c r="A73" s="81" t="s">
        <v>144</v>
      </c>
      <c r="B73" s="85" t="s">
        <v>145</v>
      </c>
      <c r="C73" s="75"/>
      <c r="D73" s="76"/>
      <c r="E73" s="77"/>
      <c r="F73" s="77"/>
      <c r="G73" s="78"/>
      <c r="H73" s="77"/>
      <c r="I73" s="77"/>
      <c r="J73" s="83"/>
      <c r="K73" s="84"/>
    </row>
    <row r="74" spans="1:11" ht="47.25" x14ac:dyDescent="0.3">
      <c r="A74" s="81" t="s">
        <v>146</v>
      </c>
      <c r="B74" s="85" t="s">
        <v>31</v>
      </c>
      <c r="C74" s="75"/>
      <c r="D74" s="76"/>
      <c r="E74" s="77"/>
      <c r="F74" s="77"/>
      <c r="G74" s="78"/>
      <c r="H74" s="77"/>
      <c r="I74" s="77"/>
      <c r="J74" s="83"/>
      <c r="K74" s="84"/>
    </row>
    <row r="75" spans="1:11" ht="63" x14ac:dyDescent="0.3">
      <c r="A75" s="81" t="s">
        <v>147</v>
      </c>
      <c r="B75" s="85" t="s">
        <v>148</v>
      </c>
      <c r="C75" s="75"/>
      <c r="D75" s="76"/>
      <c r="E75" s="77"/>
      <c r="F75" s="77"/>
      <c r="G75" s="78"/>
      <c r="H75" s="77"/>
      <c r="I75" s="77"/>
      <c r="J75" s="83"/>
      <c r="K75" s="84"/>
    </row>
    <row r="76" spans="1:11" ht="31.5" x14ac:dyDescent="0.3">
      <c r="A76" s="81" t="s">
        <v>149</v>
      </c>
      <c r="B76" s="85" t="s">
        <v>150</v>
      </c>
      <c r="C76" s="75"/>
      <c r="D76" s="76"/>
      <c r="E76" s="77"/>
      <c r="F76" s="77"/>
      <c r="G76" s="78"/>
      <c r="H76" s="77"/>
      <c r="I76" s="77"/>
      <c r="J76" s="83"/>
      <c r="K76" s="84"/>
    </row>
    <row r="77" spans="1:11" ht="24.95" customHeight="1" x14ac:dyDescent="0.3">
      <c r="A77" s="81" t="s">
        <v>151</v>
      </c>
      <c r="B77" s="85" t="s">
        <v>39</v>
      </c>
      <c r="C77" s="75"/>
      <c r="D77" s="76"/>
      <c r="E77" s="77"/>
      <c r="F77" s="77"/>
      <c r="G77" s="78"/>
      <c r="H77" s="77"/>
      <c r="I77" s="77"/>
      <c r="J77" s="83"/>
      <c r="K77" s="84"/>
    </row>
    <row r="78" spans="1:11" ht="24.95" customHeight="1" x14ac:dyDescent="0.3">
      <c r="A78" s="81" t="s">
        <v>152</v>
      </c>
      <c r="B78" s="85" t="s">
        <v>153</v>
      </c>
      <c r="C78" s="75"/>
      <c r="D78" s="76"/>
      <c r="E78" s="77"/>
      <c r="F78" s="77"/>
      <c r="G78" s="78"/>
      <c r="H78" s="77"/>
      <c r="I78" s="77"/>
      <c r="J78" s="83"/>
      <c r="K78" s="84"/>
    </row>
    <row r="79" spans="1:11" ht="24.95" customHeight="1" x14ac:dyDescent="0.3">
      <c r="A79" s="81" t="s">
        <v>154</v>
      </c>
      <c r="B79" s="85" t="s">
        <v>41</v>
      </c>
      <c r="C79" s="75"/>
      <c r="D79" s="76"/>
      <c r="E79" s="77"/>
      <c r="F79" s="77"/>
      <c r="G79" s="78"/>
      <c r="H79" s="77"/>
      <c r="I79" s="77"/>
      <c r="J79" s="83"/>
      <c r="K79" s="84"/>
    </row>
    <row r="80" spans="1:11" ht="24.95" customHeight="1" x14ac:dyDescent="0.3">
      <c r="A80" s="81" t="s">
        <v>155</v>
      </c>
      <c r="B80" s="85" t="s">
        <v>43</v>
      </c>
      <c r="C80" s="75"/>
      <c r="D80" s="76"/>
      <c r="E80" s="77"/>
      <c r="F80" s="77"/>
      <c r="G80" s="78"/>
      <c r="H80" s="77"/>
      <c r="I80" s="77"/>
      <c r="J80" s="83"/>
      <c r="K80" s="84"/>
    </row>
    <row r="81" spans="1:11" ht="24.95" customHeight="1" x14ac:dyDescent="0.3">
      <c r="A81" s="81" t="s">
        <v>156</v>
      </c>
      <c r="B81" s="85" t="s">
        <v>157</v>
      </c>
      <c r="C81" s="75"/>
      <c r="D81" s="76"/>
      <c r="E81" s="77"/>
      <c r="F81" s="77"/>
      <c r="G81" s="78"/>
      <c r="H81" s="77"/>
      <c r="I81" s="77"/>
      <c r="J81" s="83"/>
      <c r="K81" s="84"/>
    </row>
    <row r="82" spans="1:11" ht="24.95" customHeight="1" x14ac:dyDescent="0.3">
      <c r="A82" s="81" t="s">
        <v>158</v>
      </c>
      <c r="B82" s="85" t="s">
        <v>159</v>
      </c>
      <c r="C82" s="75"/>
      <c r="D82" s="76"/>
      <c r="E82" s="77"/>
      <c r="F82" s="77"/>
      <c r="G82" s="78"/>
      <c r="H82" s="77"/>
      <c r="I82" s="77"/>
      <c r="J82" s="83"/>
      <c r="K82" s="84"/>
    </row>
    <row r="83" spans="1:11" ht="24.95" customHeight="1" x14ac:dyDescent="0.3">
      <c r="A83" s="81" t="s">
        <v>160</v>
      </c>
      <c r="B83" s="85" t="s">
        <v>45</v>
      </c>
      <c r="C83" s="75"/>
      <c r="D83" s="76"/>
      <c r="E83" s="77"/>
      <c r="F83" s="77"/>
      <c r="G83" s="78"/>
      <c r="H83" s="77"/>
      <c r="I83" s="77"/>
      <c r="J83" s="83"/>
      <c r="K83" s="84"/>
    </row>
    <row r="84" spans="1:11" ht="31.5" x14ac:dyDescent="0.3">
      <c r="A84" s="81" t="s">
        <v>161</v>
      </c>
      <c r="B84" s="85" t="s">
        <v>162</v>
      </c>
      <c r="C84" s="75"/>
      <c r="D84" s="76"/>
      <c r="E84" s="77"/>
      <c r="F84" s="77"/>
      <c r="G84" s="78"/>
      <c r="H84" s="77"/>
      <c r="I84" s="77"/>
      <c r="J84" s="83"/>
      <c r="K84" s="84"/>
    </row>
    <row r="85" spans="1:11" ht="24.95" customHeight="1" x14ac:dyDescent="0.3">
      <c r="A85" s="81" t="s">
        <v>163</v>
      </c>
      <c r="B85" s="85" t="s">
        <v>49</v>
      </c>
      <c r="C85" s="75"/>
      <c r="D85" s="76"/>
      <c r="E85" s="77"/>
      <c r="F85" s="77"/>
      <c r="G85" s="78"/>
      <c r="H85" s="77"/>
      <c r="I85" s="77"/>
      <c r="J85" s="83"/>
      <c r="K85" s="84"/>
    </row>
    <row r="86" spans="1:11" ht="31.5" x14ac:dyDescent="0.3">
      <c r="A86" s="81" t="s">
        <v>164</v>
      </c>
      <c r="B86" s="85" t="s">
        <v>165</v>
      </c>
      <c r="C86" s="75"/>
      <c r="D86" s="76"/>
      <c r="E86" s="77"/>
      <c r="F86" s="77"/>
      <c r="G86" s="78"/>
      <c r="H86" s="77"/>
      <c r="I86" s="77"/>
      <c r="J86" s="83"/>
      <c r="K86" s="84"/>
    </row>
    <row r="87" spans="1:11" ht="24.95" customHeight="1" x14ac:dyDescent="0.3">
      <c r="A87" s="81" t="s">
        <v>166</v>
      </c>
      <c r="B87" s="85" t="s">
        <v>167</v>
      </c>
      <c r="C87" s="75"/>
      <c r="D87" s="76"/>
      <c r="E87" s="77"/>
      <c r="F87" s="77"/>
      <c r="G87" s="78"/>
      <c r="H87" s="77"/>
      <c r="I87" s="77"/>
      <c r="J87" s="83"/>
      <c r="K87" s="84"/>
    </row>
    <row r="88" spans="1:11" ht="31.5" x14ac:dyDescent="0.3">
      <c r="A88" s="81" t="s">
        <v>168</v>
      </c>
      <c r="B88" s="85" t="s">
        <v>169</v>
      </c>
      <c r="C88" s="75"/>
      <c r="D88" s="76"/>
      <c r="E88" s="77"/>
      <c r="F88" s="77"/>
      <c r="G88" s="78"/>
      <c r="H88" s="77"/>
      <c r="I88" s="77"/>
      <c r="J88" s="83"/>
      <c r="K88" s="84"/>
    </row>
    <row r="89" spans="1:11" ht="24.95" customHeight="1" x14ac:dyDescent="0.3">
      <c r="A89" s="81" t="s">
        <v>170</v>
      </c>
      <c r="B89" s="85" t="s">
        <v>51</v>
      </c>
      <c r="C89" s="100" t="s">
        <v>17</v>
      </c>
      <c r="D89" s="100">
        <v>1</v>
      </c>
      <c r="E89" s="101">
        <v>0</v>
      </c>
      <c r="F89" s="101">
        <f>D89*E89</f>
        <v>0</v>
      </c>
      <c r="G89" s="102"/>
      <c r="H89" s="101">
        <f>F89*G89</f>
        <v>0</v>
      </c>
      <c r="I89" s="103">
        <f>F89+H89</f>
        <v>0</v>
      </c>
      <c r="J89" s="83"/>
      <c r="K89" s="84"/>
    </row>
    <row r="90" spans="1:11" ht="47.25" x14ac:dyDescent="0.3">
      <c r="A90" s="81" t="s">
        <v>171</v>
      </c>
      <c r="B90" s="85" t="s">
        <v>53</v>
      </c>
      <c r="C90" s="75"/>
      <c r="D90" s="76"/>
      <c r="E90" s="77"/>
      <c r="F90" s="77"/>
      <c r="G90" s="78"/>
      <c r="H90" s="77"/>
      <c r="I90" s="77"/>
      <c r="J90" s="83"/>
      <c r="K90" s="84"/>
    </row>
    <row r="91" spans="1:11" ht="24.95" customHeight="1" x14ac:dyDescent="0.3">
      <c r="A91" s="81" t="s">
        <v>172</v>
      </c>
      <c r="B91" s="85" t="s">
        <v>55</v>
      </c>
      <c r="C91" s="75"/>
      <c r="D91" s="76"/>
      <c r="E91" s="77"/>
      <c r="F91" s="77"/>
      <c r="G91" s="78"/>
      <c r="H91" s="77"/>
      <c r="I91" s="77"/>
      <c r="J91" s="83"/>
      <c r="K91" s="84"/>
    </row>
    <row r="92" spans="1:11" ht="31.5" x14ac:dyDescent="0.3">
      <c r="A92" s="81" t="s">
        <v>173</v>
      </c>
      <c r="B92" s="85" t="s">
        <v>57</v>
      </c>
      <c r="C92" s="75"/>
      <c r="D92" s="76"/>
      <c r="E92" s="77"/>
      <c r="F92" s="77"/>
      <c r="G92" s="78"/>
      <c r="H92" s="77"/>
      <c r="I92" s="77"/>
      <c r="J92" s="83"/>
      <c r="K92" s="84"/>
    </row>
    <row r="93" spans="1:11" ht="31.5" x14ac:dyDescent="0.3">
      <c r="A93" s="81" t="s">
        <v>174</v>
      </c>
      <c r="B93" s="85" t="s">
        <v>59</v>
      </c>
      <c r="C93" s="75"/>
      <c r="D93" s="76"/>
      <c r="E93" s="77"/>
      <c r="F93" s="77"/>
      <c r="G93" s="78"/>
      <c r="H93" s="77"/>
      <c r="I93" s="77"/>
      <c r="J93" s="83"/>
      <c r="K93" s="84"/>
    </row>
    <row r="94" spans="1:11" ht="24.95" customHeight="1" x14ac:dyDescent="0.3">
      <c r="A94" s="81" t="s">
        <v>175</v>
      </c>
      <c r="B94" s="85" t="s">
        <v>61</v>
      </c>
      <c r="C94" s="75"/>
      <c r="D94" s="76"/>
      <c r="E94" s="77"/>
      <c r="F94" s="77"/>
      <c r="G94" s="78"/>
      <c r="H94" s="77"/>
      <c r="I94" s="77"/>
      <c r="J94" s="83"/>
      <c r="K94" s="84"/>
    </row>
    <row r="95" spans="1:11" ht="47.25" x14ac:dyDescent="0.3">
      <c r="A95" s="81" t="s">
        <v>176</v>
      </c>
      <c r="B95" s="85" t="s">
        <v>63</v>
      </c>
      <c r="C95" s="75"/>
      <c r="D95" s="76"/>
      <c r="E95" s="77"/>
      <c r="F95" s="77"/>
      <c r="G95" s="78"/>
      <c r="H95" s="77"/>
      <c r="I95" s="77"/>
      <c r="J95" s="83"/>
      <c r="K95" s="84"/>
    </row>
    <row r="96" spans="1:11" ht="24.95" customHeight="1" x14ac:dyDescent="0.3">
      <c r="A96" s="81" t="s">
        <v>177</v>
      </c>
      <c r="B96" s="85" t="s">
        <v>65</v>
      </c>
      <c r="C96" s="75"/>
      <c r="D96" s="76"/>
      <c r="E96" s="77"/>
      <c r="F96" s="77"/>
      <c r="G96" s="78"/>
      <c r="H96" s="77"/>
      <c r="I96" s="77"/>
      <c r="J96" s="83"/>
      <c r="K96" s="84"/>
    </row>
    <row r="97" spans="1:11" ht="24.95" customHeight="1" x14ac:dyDescent="0.3">
      <c r="A97" s="81" t="s">
        <v>178</v>
      </c>
      <c r="B97" s="85" t="s">
        <v>179</v>
      </c>
      <c r="C97" s="75"/>
      <c r="D97" s="76"/>
      <c r="E97" s="77"/>
      <c r="F97" s="77"/>
      <c r="G97" s="78"/>
      <c r="H97" s="77"/>
      <c r="I97" s="77"/>
      <c r="J97" s="83"/>
      <c r="K97" s="84"/>
    </row>
    <row r="98" spans="1:11" ht="24.95" customHeight="1" x14ac:dyDescent="0.3">
      <c r="A98" s="81" t="s">
        <v>180</v>
      </c>
      <c r="B98" s="85" t="s">
        <v>69</v>
      </c>
      <c r="C98" s="75"/>
      <c r="D98" s="76"/>
      <c r="E98" s="77"/>
      <c r="F98" s="77"/>
      <c r="G98" s="78"/>
      <c r="H98" s="77"/>
      <c r="I98" s="77"/>
      <c r="J98" s="83"/>
      <c r="K98" s="84"/>
    </row>
    <row r="99" spans="1:11" ht="24.95" customHeight="1" x14ac:dyDescent="0.3">
      <c r="A99" s="81" t="s">
        <v>181</v>
      </c>
      <c r="B99" s="85" t="s">
        <v>71</v>
      </c>
      <c r="C99" s="75"/>
      <c r="D99" s="76"/>
      <c r="E99" s="77"/>
      <c r="F99" s="77"/>
      <c r="G99" s="78"/>
      <c r="H99" s="77"/>
      <c r="I99" s="77"/>
      <c r="J99" s="83"/>
      <c r="K99" s="84"/>
    </row>
    <row r="100" spans="1:11" ht="47.25" x14ac:dyDescent="0.3">
      <c r="A100" s="81" t="s">
        <v>182</v>
      </c>
      <c r="B100" s="85" t="s">
        <v>73</v>
      </c>
      <c r="C100" s="75"/>
      <c r="D100" s="76"/>
      <c r="E100" s="77"/>
      <c r="F100" s="77"/>
      <c r="G100" s="78"/>
      <c r="H100" s="77"/>
      <c r="I100" s="77"/>
      <c r="J100" s="83"/>
      <c r="K100" s="84"/>
    </row>
    <row r="101" spans="1:11" ht="24.95" customHeight="1" x14ac:dyDescent="0.3">
      <c r="A101" s="81" t="s">
        <v>183</v>
      </c>
      <c r="B101" s="85" t="s">
        <v>75</v>
      </c>
      <c r="C101" s="75"/>
      <c r="D101" s="76"/>
      <c r="E101" s="77"/>
      <c r="F101" s="77"/>
      <c r="G101" s="78"/>
      <c r="H101" s="77"/>
      <c r="I101" s="77"/>
      <c r="J101" s="83"/>
      <c r="K101" s="84"/>
    </row>
    <row r="102" spans="1:11" ht="24.95" customHeight="1" x14ac:dyDescent="0.3">
      <c r="A102" s="81" t="s">
        <v>184</v>
      </c>
      <c r="B102" s="85" t="s">
        <v>77</v>
      </c>
      <c r="C102" s="75"/>
      <c r="D102" s="76"/>
      <c r="E102" s="77"/>
      <c r="F102" s="77"/>
      <c r="G102" s="78"/>
      <c r="H102" s="77"/>
      <c r="I102" s="77"/>
      <c r="J102" s="83"/>
      <c r="K102" s="84"/>
    </row>
    <row r="103" spans="1:11" ht="24.95" customHeight="1" x14ac:dyDescent="0.3">
      <c r="A103" s="81" t="s">
        <v>185</v>
      </c>
      <c r="B103" s="85" t="s">
        <v>79</v>
      </c>
      <c r="C103" s="75"/>
      <c r="D103" s="76"/>
      <c r="E103" s="77"/>
      <c r="F103" s="77"/>
      <c r="G103" s="78"/>
      <c r="H103" s="77"/>
      <c r="I103" s="77"/>
      <c r="J103" s="83"/>
      <c r="K103" s="84"/>
    </row>
    <row r="104" spans="1:11" ht="24.95" customHeight="1" x14ac:dyDescent="0.3">
      <c r="A104" s="81" t="s">
        <v>186</v>
      </c>
      <c r="B104" s="85" t="s">
        <v>81</v>
      </c>
      <c r="C104" s="75"/>
      <c r="D104" s="76"/>
      <c r="E104" s="77"/>
      <c r="F104" s="77"/>
      <c r="G104" s="78"/>
      <c r="H104" s="77"/>
      <c r="I104" s="77"/>
      <c r="J104" s="83"/>
      <c r="K104" s="84"/>
    </row>
    <row r="105" spans="1:11" ht="24.95" customHeight="1" x14ac:dyDescent="0.3">
      <c r="A105" s="81" t="s">
        <v>187</v>
      </c>
      <c r="B105" s="85" t="s">
        <v>83</v>
      </c>
      <c r="C105" s="75"/>
      <c r="D105" s="76"/>
      <c r="E105" s="77"/>
      <c r="F105" s="77"/>
      <c r="G105" s="78"/>
      <c r="H105" s="77"/>
      <c r="I105" s="77"/>
      <c r="J105" s="83"/>
      <c r="K105" s="84"/>
    </row>
    <row r="106" spans="1:11" ht="24.95" customHeight="1" x14ac:dyDescent="0.3">
      <c r="A106" s="81" t="s">
        <v>188</v>
      </c>
      <c r="B106" s="85" t="s">
        <v>85</v>
      </c>
      <c r="C106" s="75"/>
      <c r="D106" s="76"/>
      <c r="E106" s="77"/>
      <c r="F106" s="77"/>
      <c r="G106" s="78"/>
      <c r="H106" s="77"/>
      <c r="I106" s="77"/>
      <c r="J106" s="83"/>
      <c r="K106" s="84"/>
    </row>
    <row r="107" spans="1:11" ht="24.95" customHeight="1" x14ac:dyDescent="0.3">
      <c r="A107" s="81" t="s">
        <v>189</v>
      </c>
      <c r="B107" s="85" t="s">
        <v>87</v>
      </c>
      <c r="C107" s="75"/>
      <c r="D107" s="76"/>
      <c r="E107" s="77"/>
      <c r="F107" s="77"/>
      <c r="G107" s="78"/>
      <c r="H107" s="77"/>
      <c r="I107" s="77"/>
      <c r="J107" s="83"/>
      <c r="K107" s="84"/>
    </row>
    <row r="108" spans="1:11" ht="24.95" customHeight="1" x14ac:dyDescent="0.3">
      <c r="A108" s="81" t="s">
        <v>190</v>
      </c>
      <c r="B108" s="85" t="s">
        <v>89</v>
      </c>
      <c r="C108" s="75"/>
      <c r="D108" s="76"/>
      <c r="E108" s="77"/>
      <c r="F108" s="77"/>
      <c r="G108" s="78"/>
      <c r="H108" s="77"/>
      <c r="I108" s="77"/>
      <c r="J108" s="83"/>
      <c r="K108" s="84"/>
    </row>
    <row r="109" spans="1:11" ht="24.95" customHeight="1" x14ac:dyDescent="0.3">
      <c r="A109" s="81" t="s">
        <v>191</v>
      </c>
      <c r="B109" s="85" t="s">
        <v>91</v>
      </c>
      <c r="C109" s="75"/>
      <c r="D109" s="76"/>
      <c r="E109" s="77"/>
      <c r="F109" s="77"/>
      <c r="G109" s="78"/>
      <c r="H109" s="77"/>
      <c r="I109" s="77"/>
      <c r="J109" s="83"/>
      <c r="K109" s="84"/>
    </row>
    <row r="110" spans="1:11" ht="24.95" customHeight="1" x14ac:dyDescent="0.3">
      <c r="A110" s="81" t="s">
        <v>192</v>
      </c>
      <c r="B110" s="85" t="s">
        <v>93</v>
      </c>
      <c r="C110" s="75"/>
      <c r="D110" s="76"/>
      <c r="E110" s="77"/>
      <c r="F110" s="77"/>
      <c r="G110" s="78"/>
      <c r="H110" s="77"/>
      <c r="I110" s="77"/>
      <c r="J110" s="83"/>
      <c r="K110" s="84"/>
    </row>
    <row r="111" spans="1:11" ht="24.95" customHeight="1" x14ac:dyDescent="0.3">
      <c r="A111" s="81" t="s">
        <v>193</v>
      </c>
      <c r="B111" s="85" t="s">
        <v>95</v>
      </c>
      <c r="C111" s="75"/>
      <c r="D111" s="76"/>
      <c r="E111" s="77"/>
      <c r="F111" s="77"/>
      <c r="G111" s="78"/>
      <c r="H111" s="77"/>
      <c r="I111" s="77"/>
      <c r="J111" s="83"/>
      <c r="K111" s="84"/>
    </row>
    <row r="112" spans="1:11" ht="24.95" customHeight="1" x14ac:dyDescent="0.3">
      <c r="A112" s="81" t="s">
        <v>194</v>
      </c>
      <c r="B112" s="85" t="s">
        <v>97</v>
      </c>
      <c r="C112" s="75"/>
      <c r="D112" s="76"/>
      <c r="E112" s="77"/>
      <c r="F112" s="77"/>
      <c r="G112" s="78"/>
      <c r="H112" s="77"/>
      <c r="I112" s="77"/>
      <c r="J112" s="83"/>
      <c r="K112" s="84"/>
    </row>
    <row r="113" spans="1:11" ht="24.95" customHeight="1" x14ac:dyDescent="0.3">
      <c r="A113" s="81" t="s">
        <v>195</v>
      </c>
      <c r="B113" s="85" t="s">
        <v>99</v>
      </c>
      <c r="C113" s="75"/>
      <c r="D113" s="76"/>
      <c r="E113" s="77"/>
      <c r="F113" s="77"/>
      <c r="G113" s="78"/>
      <c r="H113" s="77"/>
      <c r="I113" s="77"/>
      <c r="J113" s="83"/>
      <c r="K113" s="84"/>
    </row>
    <row r="114" spans="1:11" ht="31.5" x14ac:dyDescent="0.3">
      <c r="A114" s="81" t="s">
        <v>196</v>
      </c>
      <c r="B114" s="85" t="s">
        <v>105</v>
      </c>
      <c r="C114" s="75"/>
      <c r="D114" s="76"/>
      <c r="E114" s="77"/>
      <c r="F114" s="77"/>
      <c r="G114" s="78"/>
      <c r="H114" s="77"/>
      <c r="I114" s="77"/>
      <c r="J114" s="83"/>
      <c r="K114" s="84"/>
    </row>
    <row r="115" spans="1:11" ht="24.95" customHeight="1" x14ac:dyDescent="0.3">
      <c r="A115" s="81" t="s">
        <v>197</v>
      </c>
      <c r="B115" s="85" t="s">
        <v>198</v>
      </c>
      <c r="C115" s="75"/>
      <c r="D115" s="76"/>
      <c r="E115" s="77"/>
      <c r="F115" s="77"/>
      <c r="G115" s="78"/>
      <c r="H115" s="77"/>
      <c r="I115" s="77"/>
      <c r="J115" s="83"/>
      <c r="K115" s="84"/>
    </row>
    <row r="116" spans="1:11" ht="24.95" customHeight="1" thickBot="1" x14ac:dyDescent="0.35">
      <c r="A116" s="95" t="s">
        <v>199</v>
      </c>
      <c r="B116" s="96" t="s">
        <v>135</v>
      </c>
      <c r="C116" s="75"/>
      <c r="D116" s="76"/>
      <c r="E116" s="77"/>
      <c r="F116" s="77"/>
      <c r="G116" s="78"/>
      <c r="H116" s="77"/>
      <c r="I116" s="77"/>
      <c r="J116" s="97"/>
      <c r="K116" s="98"/>
    </row>
    <row r="117" spans="1:11" ht="32.25" thickBot="1" x14ac:dyDescent="0.35">
      <c r="A117" s="131" t="s">
        <v>478</v>
      </c>
      <c r="B117" s="132" t="s">
        <v>200</v>
      </c>
      <c r="C117" s="133" t="s">
        <v>14</v>
      </c>
      <c r="D117" s="133">
        <v>1</v>
      </c>
      <c r="E117" s="134">
        <v>0</v>
      </c>
      <c r="F117" s="134">
        <f>D117*E117</f>
        <v>0</v>
      </c>
      <c r="G117" s="135"/>
      <c r="H117" s="134">
        <f>F117*G117</f>
        <v>0</v>
      </c>
      <c r="I117" s="136">
        <f>F117+H117</f>
        <v>0</v>
      </c>
      <c r="J117" s="83"/>
      <c r="K117" s="84"/>
    </row>
    <row r="118" spans="1:11" ht="24.95" customHeight="1" x14ac:dyDescent="0.3">
      <c r="A118" s="73" t="s">
        <v>441</v>
      </c>
      <c r="B118" s="99" t="s">
        <v>201</v>
      </c>
      <c r="C118" s="183"/>
      <c r="D118" s="184"/>
      <c r="E118" s="184"/>
      <c r="F118" s="184"/>
      <c r="G118" s="184"/>
      <c r="H118" s="184"/>
      <c r="I118" s="185"/>
      <c r="J118" s="83"/>
      <c r="K118" s="84"/>
    </row>
    <row r="119" spans="1:11" ht="24.95" customHeight="1" x14ac:dyDescent="0.3">
      <c r="A119" s="73" t="s">
        <v>442</v>
      </c>
      <c r="B119" s="85" t="s">
        <v>202</v>
      </c>
      <c r="C119" s="183"/>
      <c r="D119" s="184"/>
      <c r="E119" s="184"/>
      <c r="F119" s="184"/>
      <c r="G119" s="184"/>
      <c r="H119" s="184"/>
      <c r="I119" s="185"/>
      <c r="J119" s="83"/>
      <c r="K119" s="84"/>
    </row>
    <row r="120" spans="1:11" ht="24.95" customHeight="1" x14ac:dyDescent="0.3">
      <c r="A120" s="73" t="s">
        <v>443</v>
      </c>
      <c r="B120" s="85" t="s">
        <v>203</v>
      </c>
      <c r="C120" s="183"/>
      <c r="D120" s="184"/>
      <c r="E120" s="184"/>
      <c r="F120" s="184"/>
      <c r="G120" s="184"/>
      <c r="H120" s="184"/>
      <c r="I120" s="185"/>
      <c r="J120" s="83"/>
      <c r="K120" s="84"/>
    </row>
    <row r="121" spans="1:11" ht="24.95" customHeight="1" x14ac:dyDescent="0.3">
      <c r="A121" s="73" t="s">
        <v>444</v>
      </c>
      <c r="B121" s="85" t="s">
        <v>204</v>
      </c>
      <c r="C121" s="183"/>
      <c r="D121" s="184"/>
      <c r="E121" s="184"/>
      <c r="F121" s="184"/>
      <c r="G121" s="184"/>
      <c r="H121" s="184"/>
      <c r="I121" s="185"/>
      <c r="J121" s="83"/>
      <c r="K121" s="84"/>
    </row>
    <row r="122" spans="1:11" ht="24.95" customHeight="1" x14ac:dyDescent="0.3">
      <c r="A122" s="73" t="s">
        <v>445</v>
      </c>
      <c r="B122" s="85" t="s">
        <v>205</v>
      </c>
      <c r="C122" s="183"/>
      <c r="D122" s="184"/>
      <c r="E122" s="184"/>
      <c r="F122" s="184"/>
      <c r="G122" s="184"/>
      <c r="H122" s="184"/>
      <c r="I122" s="185"/>
      <c r="J122" s="83"/>
      <c r="K122" s="84"/>
    </row>
    <row r="123" spans="1:11" ht="24.95" customHeight="1" x14ac:dyDescent="0.3">
      <c r="A123" s="73" t="s">
        <v>446</v>
      </c>
      <c r="B123" s="85" t="s">
        <v>206</v>
      </c>
      <c r="C123" s="183"/>
      <c r="D123" s="184"/>
      <c r="E123" s="184"/>
      <c r="F123" s="184"/>
      <c r="G123" s="184"/>
      <c r="H123" s="184"/>
      <c r="I123" s="185"/>
      <c r="J123" s="83"/>
      <c r="K123" s="84"/>
    </row>
    <row r="124" spans="1:11" ht="24.95" customHeight="1" x14ac:dyDescent="0.3">
      <c r="A124" s="73" t="s">
        <v>447</v>
      </c>
      <c r="B124" s="85" t="s">
        <v>207</v>
      </c>
      <c r="C124" s="183"/>
      <c r="D124" s="184"/>
      <c r="E124" s="184"/>
      <c r="F124" s="184"/>
      <c r="G124" s="184"/>
      <c r="H124" s="184"/>
      <c r="I124" s="185"/>
      <c r="J124" s="83"/>
      <c r="K124" s="84"/>
    </row>
    <row r="125" spans="1:11" ht="24.95" customHeight="1" x14ac:dyDescent="0.3">
      <c r="A125" s="73" t="s">
        <v>448</v>
      </c>
      <c r="B125" s="85" t="s">
        <v>208</v>
      </c>
      <c r="C125" s="183"/>
      <c r="D125" s="184"/>
      <c r="E125" s="184"/>
      <c r="F125" s="184"/>
      <c r="G125" s="184"/>
      <c r="H125" s="184"/>
      <c r="I125" s="185"/>
      <c r="J125" s="83"/>
      <c r="K125" s="84"/>
    </row>
    <row r="126" spans="1:11" ht="24.95" customHeight="1" x14ac:dyDescent="0.3">
      <c r="A126" s="73" t="s">
        <v>449</v>
      </c>
      <c r="B126" s="85" t="s">
        <v>209</v>
      </c>
      <c r="C126" s="183"/>
      <c r="D126" s="184"/>
      <c r="E126" s="184"/>
      <c r="F126" s="184"/>
      <c r="G126" s="184"/>
      <c r="H126" s="184"/>
      <c r="I126" s="185"/>
      <c r="J126" s="83"/>
      <c r="K126" s="84"/>
    </row>
    <row r="127" spans="1:11" ht="24.95" customHeight="1" x14ac:dyDescent="0.3">
      <c r="A127" s="73" t="s">
        <v>450</v>
      </c>
      <c r="B127" s="85" t="s">
        <v>210</v>
      </c>
      <c r="C127" s="180"/>
      <c r="D127" s="181"/>
      <c r="E127" s="181"/>
      <c r="F127" s="181"/>
      <c r="G127" s="181"/>
      <c r="H127" s="181"/>
      <c r="I127" s="182"/>
      <c r="J127" s="83"/>
      <c r="K127" s="84"/>
    </row>
    <row r="128" spans="1:11" ht="24.95" customHeight="1" x14ac:dyDescent="0.3">
      <c r="A128" s="73" t="s">
        <v>451</v>
      </c>
      <c r="B128" s="90" t="s">
        <v>211</v>
      </c>
      <c r="C128" s="59" t="s">
        <v>17</v>
      </c>
      <c r="D128" s="59">
        <v>1</v>
      </c>
      <c r="E128" s="60">
        <v>0</v>
      </c>
      <c r="F128" s="60">
        <f>D128*E128</f>
        <v>0</v>
      </c>
      <c r="G128" s="61"/>
      <c r="H128" s="60">
        <f>F128*G128</f>
        <v>0</v>
      </c>
      <c r="I128" s="62">
        <f>F128+H128</f>
        <v>0</v>
      </c>
      <c r="J128" s="83"/>
      <c r="K128" s="84"/>
    </row>
    <row r="129" spans="1:11" ht="24.95" customHeight="1" x14ac:dyDescent="0.3">
      <c r="A129" s="73" t="s">
        <v>452</v>
      </c>
      <c r="B129" s="85" t="s">
        <v>212</v>
      </c>
      <c r="C129" s="177"/>
      <c r="D129" s="178"/>
      <c r="E129" s="178"/>
      <c r="F129" s="178"/>
      <c r="G129" s="178"/>
      <c r="H129" s="178"/>
      <c r="I129" s="179"/>
      <c r="J129" s="83"/>
      <c r="K129" s="84"/>
    </row>
    <row r="130" spans="1:11" ht="24.95" customHeight="1" x14ac:dyDescent="0.3">
      <c r="A130" s="73" t="s">
        <v>453</v>
      </c>
      <c r="B130" s="85" t="s">
        <v>213</v>
      </c>
      <c r="C130" s="183"/>
      <c r="D130" s="184"/>
      <c r="E130" s="184"/>
      <c r="F130" s="184"/>
      <c r="G130" s="184"/>
      <c r="H130" s="184"/>
      <c r="I130" s="185"/>
      <c r="J130" s="83"/>
      <c r="K130" s="84"/>
    </row>
    <row r="131" spans="1:11" ht="24.95" customHeight="1" x14ac:dyDescent="0.3">
      <c r="A131" s="73" t="s">
        <v>454</v>
      </c>
      <c r="B131" s="85" t="s">
        <v>214</v>
      </c>
      <c r="C131" s="183"/>
      <c r="D131" s="184"/>
      <c r="E131" s="184"/>
      <c r="F131" s="184"/>
      <c r="G131" s="184"/>
      <c r="H131" s="184"/>
      <c r="I131" s="185"/>
      <c r="J131" s="83"/>
      <c r="K131" s="84"/>
    </row>
    <row r="132" spans="1:11" ht="24.95" customHeight="1" x14ac:dyDescent="0.3">
      <c r="A132" s="73" t="s">
        <v>455</v>
      </c>
      <c r="B132" s="85" t="s">
        <v>215</v>
      </c>
      <c r="C132" s="183"/>
      <c r="D132" s="184"/>
      <c r="E132" s="184"/>
      <c r="F132" s="184"/>
      <c r="G132" s="184"/>
      <c r="H132" s="184"/>
      <c r="I132" s="185"/>
      <c r="J132" s="83"/>
      <c r="K132" s="84"/>
    </row>
    <row r="133" spans="1:11" ht="24.95" customHeight="1" x14ac:dyDescent="0.3">
      <c r="A133" s="73" t="s">
        <v>456</v>
      </c>
      <c r="B133" s="85" t="s">
        <v>216</v>
      </c>
      <c r="C133" s="183"/>
      <c r="D133" s="184"/>
      <c r="E133" s="184"/>
      <c r="F133" s="184"/>
      <c r="G133" s="184"/>
      <c r="H133" s="184"/>
      <c r="I133" s="185"/>
      <c r="J133" s="83"/>
      <c r="K133" s="84"/>
    </row>
    <row r="134" spans="1:11" ht="24.95" customHeight="1" x14ac:dyDescent="0.3">
      <c r="A134" s="73" t="s">
        <v>457</v>
      </c>
      <c r="B134" s="85" t="s">
        <v>217</v>
      </c>
      <c r="C134" s="183"/>
      <c r="D134" s="184"/>
      <c r="E134" s="184"/>
      <c r="F134" s="184"/>
      <c r="G134" s="184"/>
      <c r="H134" s="184"/>
      <c r="I134" s="185"/>
      <c r="J134" s="83"/>
      <c r="K134" s="84"/>
    </row>
    <row r="135" spans="1:11" ht="31.5" x14ac:dyDescent="0.3">
      <c r="A135" s="73" t="s">
        <v>458</v>
      </c>
      <c r="B135" s="85" t="s">
        <v>218</v>
      </c>
      <c r="C135" s="183"/>
      <c r="D135" s="184"/>
      <c r="E135" s="184"/>
      <c r="F135" s="184"/>
      <c r="G135" s="184"/>
      <c r="H135" s="184"/>
      <c r="I135" s="185"/>
      <c r="J135" s="83"/>
      <c r="K135" s="84"/>
    </row>
    <row r="136" spans="1:11" ht="24.95" customHeight="1" x14ac:dyDescent="0.3">
      <c r="A136" s="73" t="s">
        <v>459</v>
      </c>
      <c r="B136" s="85" t="s">
        <v>219</v>
      </c>
      <c r="C136" s="180"/>
      <c r="D136" s="181"/>
      <c r="E136" s="181"/>
      <c r="F136" s="181"/>
      <c r="G136" s="181"/>
      <c r="H136" s="181"/>
      <c r="I136" s="182"/>
      <c r="J136" s="83"/>
      <c r="K136" s="84"/>
    </row>
    <row r="137" spans="1:11" ht="24.95" customHeight="1" x14ac:dyDescent="0.3">
      <c r="A137" s="73" t="s">
        <v>460</v>
      </c>
      <c r="B137" s="90" t="s">
        <v>220</v>
      </c>
      <c r="C137" s="59" t="s">
        <v>17</v>
      </c>
      <c r="D137" s="59">
        <v>1</v>
      </c>
      <c r="E137" s="60">
        <v>0</v>
      </c>
      <c r="F137" s="60">
        <f>D137*E137</f>
        <v>0</v>
      </c>
      <c r="G137" s="61"/>
      <c r="H137" s="60">
        <f>F137*G137</f>
        <v>0</v>
      </c>
      <c r="I137" s="62">
        <f>F137+H137</f>
        <v>0</v>
      </c>
      <c r="J137" s="83"/>
      <c r="K137" s="84"/>
    </row>
    <row r="138" spans="1:11" ht="24.95" customHeight="1" x14ac:dyDescent="0.3">
      <c r="A138" s="73" t="s">
        <v>461</v>
      </c>
      <c r="B138" s="85" t="s">
        <v>221</v>
      </c>
      <c r="C138" s="177"/>
      <c r="D138" s="178"/>
      <c r="E138" s="178"/>
      <c r="F138" s="178"/>
      <c r="G138" s="178"/>
      <c r="H138" s="178"/>
      <c r="I138" s="179"/>
      <c r="J138" s="83"/>
      <c r="K138" s="84"/>
    </row>
    <row r="139" spans="1:11" ht="24.95" customHeight="1" x14ac:dyDescent="0.3">
      <c r="A139" s="73" t="s">
        <v>462</v>
      </c>
      <c r="B139" s="85" t="s">
        <v>222</v>
      </c>
      <c r="C139" s="183"/>
      <c r="D139" s="184"/>
      <c r="E139" s="184"/>
      <c r="F139" s="184"/>
      <c r="G139" s="184"/>
      <c r="H139" s="184"/>
      <c r="I139" s="185"/>
      <c r="J139" s="83"/>
      <c r="K139" s="84"/>
    </row>
    <row r="140" spans="1:11" ht="24.95" customHeight="1" x14ac:dyDescent="0.3">
      <c r="A140" s="73" t="s">
        <v>463</v>
      </c>
      <c r="B140" s="85" t="s">
        <v>223</v>
      </c>
      <c r="C140" s="183"/>
      <c r="D140" s="184"/>
      <c r="E140" s="184"/>
      <c r="F140" s="184"/>
      <c r="G140" s="184"/>
      <c r="H140" s="184"/>
      <c r="I140" s="185"/>
      <c r="J140" s="83"/>
      <c r="K140" s="84"/>
    </row>
    <row r="141" spans="1:11" ht="24.95" customHeight="1" x14ac:dyDescent="0.3">
      <c r="A141" s="73" t="s">
        <v>464</v>
      </c>
      <c r="B141" s="85" t="s">
        <v>224</v>
      </c>
      <c r="C141" s="180"/>
      <c r="D141" s="181"/>
      <c r="E141" s="181"/>
      <c r="F141" s="181"/>
      <c r="G141" s="181"/>
      <c r="H141" s="181"/>
      <c r="I141" s="182"/>
      <c r="J141" s="83"/>
      <c r="K141" s="84"/>
    </row>
    <row r="142" spans="1:11" ht="24.95" customHeight="1" x14ac:dyDescent="0.3">
      <c r="A142" s="73" t="s">
        <v>465</v>
      </c>
      <c r="B142" s="90" t="s">
        <v>225</v>
      </c>
      <c r="C142" s="59" t="s">
        <v>17</v>
      </c>
      <c r="D142" s="59">
        <v>1</v>
      </c>
      <c r="E142" s="60">
        <v>0</v>
      </c>
      <c r="F142" s="60">
        <f>D142*E142</f>
        <v>0</v>
      </c>
      <c r="G142" s="61"/>
      <c r="H142" s="60">
        <f>F142*G142</f>
        <v>0</v>
      </c>
      <c r="I142" s="62">
        <f>F142+H142</f>
        <v>0</v>
      </c>
      <c r="J142" s="83"/>
      <c r="K142" s="84"/>
    </row>
    <row r="143" spans="1:11" ht="24.95" customHeight="1" x14ac:dyDescent="0.3">
      <c r="A143" s="73" t="s">
        <v>466</v>
      </c>
      <c r="B143" s="85" t="s">
        <v>226</v>
      </c>
      <c r="C143" s="177"/>
      <c r="D143" s="178"/>
      <c r="E143" s="178"/>
      <c r="F143" s="178"/>
      <c r="G143" s="178"/>
      <c r="H143" s="178"/>
      <c r="I143" s="179"/>
      <c r="J143" s="83"/>
      <c r="K143" s="84"/>
    </row>
    <row r="144" spans="1:11" ht="31.5" x14ac:dyDescent="0.3">
      <c r="A144" s="73" t="s">
        <v>467</v>
      </c>
      <c r="B144" s="85" t="s">
        <v>227</v>
      </c>
      <c r="C144" s="183"/>
      <c r="D144" s="184"/>
      <c r="E144" s="184"/>
      <c r="F144" s="184"/>
      <c r="G144" s="184"/>
      <c r="H144" s="184"/>
      <c r="I144" s="185"/>
      <c r="J144" s="83"/>
      <c r="K144" s="84"/>
    </row>
    <row r="145" spans="1:11" ht="24.95" customHeight="1" x14ac:dyDescent="0.3">
      <c r="A145" s="73" t="s">
        <v>468</v>
      </c>
      <c r="B145" s="85" t="s">
        <v>228</v>
      </c>
      <c r="C145" s="180"/>
      <c r="D145" s="181"/>
      <c r="E145" s="181"/>
      <c r="F145" s="181"/>
      <c r="G145" s="181"/>
      <c r="H145" s="181"/>
      <c r="I145" s="182"/>
      <c r="J145" s="83"/>
      <c r="K145" s="84"/>
    </row>
    <row r="146" spans="1:11" ht="24.95" customHeight="1" x14ac:dyDescent="0.3">
      <c r="A146" s="73" t="s">
        <v>469</v>
      </c>
      <c r="B146" s="90" t="s">
        <v>229</v>
      </c>
      <c r="C146" s="59" t="s">
        <v>17</v>
      </c>
      <c r="D146" s="59">
        <v>1</v>
      </c>
      <c r="E146" s="60">
        <v>0</v>
      </c>
      <c r="F146" s="60">
        <f>D146*E146</f>
        <v>0</v>
      </c>
      <c r="G146" s="61"/>
      <c r="H146" s="60">
        <f>F146*G146</f>
        <v>0</v>
      </c>
      <c r="I146" s="62">
        <f>F146+H146</f>
        <v>0</v>
      </c>
      <c r="J146" s="83"/>
      <c r="K146" s="84"/>
    </row>
    <row r="147" spans="1:11" ht="24.95" customHeight="1" x14ac:dyDescent="0.3">
      <c r="A147" s="73" t="s">
        <v>470</v>
      </c>
      <c r="B147" s="85" t="s">
        <v>230</v>
      </c>
      <c r="C147" s="177"/>
      <c r="D147" s="178"/>
      <c r="E147" s="178"/>
      <c r="F147" s="178"/>
      <c r="G147" s="178"/>
      <c r="H147" s="178"/>
      <c r="I147" s="179"/>
      <c r="J147" s="83"/>
      <c r="K147" s="84"/>
    </row>
    <row r="148" spans="1:11" ht="24.95" customHeight="1" x14ac:dyDescent="0.3">
      <c r="A148" s="73" t="s">
        <v>471</v>
      </c>
      <c r="B148" s="85" t="s">
        <v>231</v>
      </c>
      <c r="C148" s="183"/>
      <c r="D148" s="184"/>
      <c r="E148" s="184"/>
      <c r="F148" s="184"/>
      <c r="G148" s="184"/>
      <c r="H148" s="184"/>
      <c r="I148" s="185"/>
      <c r="J148" s="83"/>
      <c r="K148" s="84"/>
    </row>
    <row r="149" spans="1:11" ht="24.95" customHeight="1" x14ac:dyDescent="0.3">
      <c r="A149" s="73" t="s">
        <v>472</v>
      </c>
      <c r="B149" s="85" t="s">
        <v>232</v>
      </c>
      <c r="C149" s="183"/>
      <c r="D149" s="184"/>
      <c r="E149" s="184"/>
      <c r="F149" s="184"/>
      <c r="G149" s="184"/>
      <c r="H149" s="184"/>
      <c r="I149" s="185"/>
      <c r="J149" s="83"/>
      <c r="K149" s="84"/>
    </row>
    <row r="150" spans="1:11" ht="31.5" x14ac:dyDescent="0.3">
      <c r="A150" s="73" t="s">
        <v>473</v>
      </c>
      <c r="B150" s="85" t="s">
        <v>233</v>
      </c>
      <c r="C150" s="180"/>
      <c r="D150" s="181"/>
      <c r="E150" s="181"/>
      <c r="F150" s="181"/>
      <c r="G150" s="181"/>
      <c r="H150" s="181"/>
      <c r="I150" s="182"/>
      <c r="J150" s="83"/>
      <c r="K150" s="84"/>
    </row>
    <row r="151" spans="1:11" ht="24.95" customHeight="1" x14ac:dyDescent="0.3">
      <c r="A151" s="73" t="s">
        <v>474</v>
      </c>
      <c r="B151" s="90" t="s">
        <v>234</v>
      </c>
      <c r="C151" s="59" t="s">
        <v>17</v>
      </c>
      <c r="D151" s="59">
        <v>1</v>
      </c>
      <c r="E151" s="60">
        <v>0</v>
      </c>
      <c r="F151" s="60">
        <f>D151*E151</f>
        <v>0</v>
      </c>
      <c r="G151" s="61"/>
      <c r="H151" s="60">
        <f>F151*G151</f>
        <v>0</v>
      </c>
      <c r="I151" s="62">
        <f>F151+H151</f>
        <v>0</v>
      </c>
      <c r="J151" s="83"/>
      <c r="K151" s="84"/>
    </row>
    <row r="152" spans="1:11" ht="24.95" customHeight="1" x14ac:dyDescent="0.3">
      <c r="A152" s="73" t="s">
        <v>475</v>
      </c>
      <c r="B152" s="85" t="s">
        <v>235</v>
      </c>
      <c r="C152" s="177"/>
      <c r="D152" s="178"/>
      <c r="E152" s="178"/>
      <c r="F152" s="178"/>
      <c r="G152" s="178"/>
      <c r="H152" s="178"/>
      <c r="I152" s="179"/>
      <c r="J152" s="83"/>
      <c r="K152" s="84"/>
    </row>
    <row r="153" spans="1:11" ht="24.95" customHeight="1" x14ac:dyDescent="0.3">
      <c r="A153" s="73" t="s">
        <v>476</v>
      </c>
      <c r="B153" s="85" t="s">
        <v>236</v>
      </c>
      <c r="C153" s="183"/>
      <c r="D153" s="184"/>
      <c r="E153" s="184"/>
      <c r="F153" s="184"/>
      <c r="G153" s="184"/>
      <c r="H153" s="184"/>
      <c r="I153" s="185"/>
      <c r="J153" s="83"/>
      <c r="K153" s="84"/>
    </row>
    <row r="154" spans="1:11" ht="24.95" customHeight="1" x14ac:dyDescent="0.3">
      <c r="A154" s="73" t="s">
        <v>477</v>
      </c>
      <c r="B154" s="85" t="s">
        <v>237</v>
      </c>
      <c r="C154" s="180"/>
      <c r="D154" s="181"/>
      <c r="E154" s="181"/>
      <c r="F154" s="181"/>
      <c r="G154" s="181"/>
      <c r="H154" s="181"/>
      <c r="I154" s="182"/>
      <c r="J154" s="83"/>
      <c r="K154" s="84"/>
    </row>
    <row r="155" spans="1:11" ht="24.95" customHeight="1" x14ac:dyDescent="0.3">
      <c r="A155" s="73" t="s">
        <v>479</v>
      </c>
      <c r="B155" s="90" t="s">
        <v>238</v>
      </c>
      <c r="C155" s="59" t="s">
        <v>17</v>
      </c>
      <c r="D155" s="59">
        <v>1</v>
      </c>
      <c r="E155" s="104">
        <v>0</v>
      </c>
      <c r="F155" s="104">
        <f>D155*E155</f>
        <v>0</v>
      </c>
      <c r="G155" s="61"/>
      <c r="H155" s="60">
        <f>F155*G155</f>
        <v>0</v>
      </c>
      <c r="I155" s="62">
        <f>F155+H155</f>
        <v>0</v>
      </c>
      <c r="J155" s="83"/>
      <c r="K155" s="84"/>
    </row>
    <row r="156" spans="1:11" ht="24.95" customHeight="1" x14ac:dyDescent="0.3">
      <c r="A156" s="73" t="s">
        <v>480</v>
      </c>
      <c r="B156" s="85" t="s">
        <v>239</v>
      </c>
      <c r="C156" s="177"/>
      <c r="D156" s="178"/>
      <c r="E156" s="178"/>
      <c r="F156" s="178"/>
      <c r="G156" s="178"/>
      <c r="H156" s="178"/>
      <c r="I156" s="179"/>
      <c r="J156" s="83"/>
      <c r="K156" s="84"/>
    </row>
    <row r="157" spans="1:11" ht="24.95" customHeight="1" x14ac:dyDescent="0.3">
      <c r="A157" s="73" t="s">
        <v>481</v>
      </c>
      <c r="B157" s="85" t="s">
        <v>240</v>
      </c>
      <c r="C157" s="183"/>
      <c r="D157" s="184"/>
      <c r="E157" s="184"/>
      <c r="F157" s="184"/>
      <c r="G157" s="184"/>
      <c r="H157" s="184"/>
      <c r="I157" s="185"/>
      <c r="J157" s="83"/>
      <c r="K157" s="84"/>
    </row>
    <row r="158" spans="1:11" ht="24.95" customHeight="1" x14ac:dyDescent="0.3">
      <c r="A158" s="73" t="s">
        <v>482</v>
      </c>
      <c r="B158" s="85" t="s">
        <v>241</v>
      </c>
      <c r="C158" s="183"/>
      <c r="D158" s="184"/>
      <c r="E158" s="184"/>
      <c r="F158" s="184"/>
      <c r="G158" s="184"/>
      <c r="H158" s="184"/>
      <c r="I158" s="185"/>
      <c r="J158" s="83"/>
      <c r="K158" s="84"/>
    </row>
    <row r="159" spans="1:11" ht="24.95" customHeight="1" x14ac:dyDescent="0.3">
      <c r="A159" s="73" t="s">
        <v>483</v>
      </c>
      <c r="B159" s="85" t="s">
        <v>242</v>
      </c>
      <c r="C159" s="183"/>
      <c r="D159" s="184"/>
      <c r="E159" s="184"/>
      <c r="F159" s="184"/>
      <c r="G159" s="184"/>
      <c r="H159" s="184"/>
      <c r="I159" s="185"/>
      <c r="J159" s="83"/>
      <c r="K159" s="84"/>
    </row>
    <row r="160" spans="1:11" ht="24.95" customHeight="1" x14ac:dyDescent="0.3">
      <c r="A160" s="73" t="s">
        <v>484</v>
      </c>
      <c r="B160" s="85" t="s">
        <v>243</v>
      </c>
      <c r="C160" s="180"/>
      <c r="D160" s="181"/>
      <c r="E160" s="181"/>
      <c r="F160" s="181"/>
      <c r="G160" s="181"/>
      <c r="H160" s="181"/>
      <c r="I160" s="182"/>
      <c r="J160" s="83"/>
      <c r="K160" s="84"/>
    </row>
    <row r="161" spans="1:11" ht="24.95" customHeight="1" x14ac:dyDescent="0.3">
      <c r="A161" s="73" t="s">
        <v>485</v>
      </c>
      <c r="B161" s="90" t="s">
        <v>244</v>
      </c>
      <c r="C161" s="59" t="s">
        <v>17</v>
      </c>
      <c r="D161" s="59">
        <v>2</v>
      </c>
      <c r="E161" s="60">
        <v>0</v>
      </c>
      <c r="F161" s="60">
        <f t="shared" ref="F161:F182" si="3">D161*E161</f>
        <v>0</v>
      </c>
      <c r="G161" s="61"/>
      <c r="H161" s="60">
        <f t="shared" ref="H161:H182" si="4">F161*G161</f>
        <v>0</v>
      </c>
      <c r="I161" s="62">
        <f t="shared" ref="I161:I182" si="5">F161+H161</f>
        <v>0</v>
      </c>
      <c r="J161" s="83"/>
      <c r="K161" s="84"/>
    </row>
    <row r="162" spans="1:11" ht="24.95" customHeight="1" x14ac:dyDescent="0.3">
      <c r="A162" s="73" t="s">
        <v>486</v>
      </c>
      <c r="B162" s="85" t="s">
        <v>245</v>
      </c>
      <c r="C162" s="174"/>
      <c r="D162" s="175"/>
      <c r="E162" s="175"/>
      <c r="F162" s="175"/>
      <c r="G162" s="175"/>
      <c r="H162" s="175"/>
      <c r="I162" s="176"/>
      <c r="J162" s="83"/>
      <c r="K162" s="84"/>
    </row>
    <row r="163" spans="1:11" ht="31.5" x14ac:dyDescent="0.3">
      <c r="A163" s="73" t="s">
        <v>487</v>
      </c>
      <c r="B163" s="90" t="s">
        <v>246</v>
      </c>
      <c r="C163" s="105" t="s">
        <v>17</v>
      </c>
      <c r="D163" s="100">
        <v>1</v>
      </c>
      <c r="E163" s="101">
        <v>0</v>
      </c>
      <c r="F163" s="101">
        <f t="shared" si="3"/>
        <v>0</v>
      </c>
      <c r="G163" s="102"/>
      <c r="H163" s="101">
        <f t="shared" si="4"/>
        <v>0</v>
      </c>
      <c r="I163" s="103">
        <f t="shared" si="5"/>
        <v>0</v>
      </c>
      <c r="J163" s="83"/>
      <c r="K163" s="84"/>
    </row>
    <row r="164" spans="1:11" ht="24.95" customHeight="1" x14ac:dyDescent="0.3">
      <c r="A164" s="73" t="s">
        <v>488</v>
      </c>
      <c r="B164" s="90" t="s">
        <v>247</v>
      </c>
      <c r="C164" s="106" t="s">
        <v>17</v>
      </c>
      <c r="D164" s="59">
        <v>1</v>
      </c>
      <c r="E164" s="60">
        <v>0</v>
      </c>
      <c r="F164" s="60">
        <f t="shared" si="3"/>
        <v>0</v>
      </c>
      <c r="G164" s="61"/>
      <c r="H164" s="60">
        <f t="shared" si="4"/>
        <v>0</v>
      </c>
      <c r="I164" s="62">
        <f t="shared" si="5"/>
        <v>0</v>
      </c>
      <c r="J164" s="83"/>
      <c r="K164" s="84"/>
    </row>
    <row r="165" spans="1:11" ht="31.5" x14ac:dyDescent="0.3">
      <c r="A165" s="73" t="s">
        <v>489</v>
      </c>
      <c r="B165" s="85" t="s">
        <v>248</v>
      </c>
      <c r="C165" s="177"/>
      <c r="D165" s="178"/>
      <c r="E165" s="178"/>
      <c r="F165" s="178"/>
      <c r="G165" s="178"/>
      <c r="H165" s="178"/>
      <c r="I165" s="179"/>
      <c r="J165" s="83"/>
      <c r="K165" s="84"/>
    </row>
    <row r="166" spans="1:11" ht="24.95" customHeight="1" x14ac:dyDescent="0.3">
      <c r="A166" s="73" t="s">
        <v>490</v>
      </c>
      <c r="B166" s="85" t="s">
        <v>232</v>
      </c>
      <c r="C166" s="183"/>
      <c r="D166" s="184"/>
      <c r="E166" s="184"/>
      <c r="F166" s="184"/>
      <c r="G166" s="184"/>
      <c r="H166" s="184"/>
      <c r="I166" s="185"/>
      <c r="J166" s="83"/>
      <c r="K166" s="84"/>
    </row>
    <row r="167" spans="1:11" ht="31.5" x14ac:dyDescent="0.3">
      <c r="A167" s="73" t="s">
        <v>491</v>
      </c>
      <c r="B167" s="85" t="s">
        <v>233</v>
      </c>
      <c r="C167" s="183"/>
      <c r="D167" s="184"/>
      <c r="E167" s="184"/>
      <c r="F167" s="184"/>
      <c r="G167" s="184"/>
      <c r="H167" s="184"/>
      <c r="I167" s="185"/>
      <c r="J167" s="83"/>
      <c r="K167" s="84"/>
    </row>
    <row r="168" spans="1:11" ht="24.95" customHeight="1" x14ac:dyDescent="0.3">
      <c r="A168" s="73" t="s">
        <v>492</v>
      </c>
      <c r="B168" s="85" t="s">
        <v>249</v>
      </c>
      <c r="C168" s="183"/>
      <c r="D168" s="184"/>
      <c r="E168" s="184"/>
      <c r="F168" s="184"/>
      <c r="G168" s="184"/>
      <c r="H168" s="184"/>
      <c r="I168" s="185"/>
      <c r="J168" s="83"/>
      <c r="K168" s="84"/>
    </row>
    <row r="169" spans="1:11" ht="24.95" customHeight="1" x14ac:dyDescent="0.3">
      <c r="A169" s="73" t="s">
        <v>493</v>
      </c>
      <c r="B169" s="85" t="s">
        <v>250</v>
      </c>
      <c r="C169" s="183"/>
      <c r="D169" s="184"/>
      <c r="E169" s="184"/>
      <c r="F169" s="184"/>
      <c r="G169" s="184"/>
      <c r="H169" s="184"/>
      <c r="I169" s="185"/>
      <c r="J169" s="83"/>
      <c r="K169" s="84"/>
    </row>
    <row r="170" spans="1:11" ht="24.95" customHeight="1" x14ac:dyDescent="0.3">
      <c r="A170" s="73" t="s">
        <v>494</v>
      </c>
      <c r="B170" s="85" t="s">
        <v>251</v>
      </c>
      <c r="C170" s="180"/>
      <c r="D170" s="181"/>
      <c r="E170" s="181"/>
      <c r="F170" s="181"/>
      <c r="G170" s="181"/>
      <c r="H170" s="181"/>
      <c r="I170" s="182"/>
      <c r="J170" s="83"/>
      <c r="K170" s="84"/>
    </row>
    <row r="171" spans="1:11" ht="24.95" customHeight="1" x14ac:dyDescent="0.3">
      <c r="A171" s="73" t="s">
        <v>495</v>
      </c>
      <c r="B171" s="90" t="s">
        <v>252</v>
      </c>
      <c r="C171" s="59" t="s">
        <v>17</v>
      </c>
      <c r="D171" s="59">
        <v>1</v>
      </c>
      <c r="E171" s="60">
        <v>0</v>
      </c>
      <c r="F171" s="60">
        <f t="shared" si="3"/>
        <v>0</v>
      </c>
      <c r="G171" s="61"/>
      <c r="H171" s="60">
        <f t="shared" si="4"/>
        <v>0</v>
      </c>
      <c r="I171" s="62">
        <f t="shared" si="5"/>
        <v>0</v>
      </c>
      <c r="J171" s="83"/>
      <c r="K171" s="84"/>
    </row>
    <row r="172" spans="1:11" ht="31.5" x14ac:dyDescent="0.3">
      <c r="A172" s="73" t="s">
        <v>496</v>
      </c>
      <c r="B172" s="85" t="s">
        <v>702</v>
      </c>
      <c r="C172" s="174"/>
      <c r="D172" s="175"/>
      <c r="E172" s="175"/>
      <c r="F172" s="175"/>
      <c r="G172" s="175"/>
      <c r="H172" s="175"/>
      <c r="I172" s="176"/>
      <c r="J172" s="83"/>
      <c r="K172" s="84"/>
    </row>
    <row r="173" spans="1:11" ht="24.95" customHeight="1" x14ac:dyDescent="0.3">
      <c r="A173" s="73" t="s">
        <v>497</v>
      </c>
      <c r="B173" s="90" t="s">
        <v>253</v>
      </c>
      <c r="C173" s="59" t="s">
        <v>17</v>
      </c>
      <c r="D173" s="59">
        <v>1</v>
      </c>
      <c r="E173" s="60">
        <v>0</v>
      </c>
      <c r="F173" s="60">
        <f t="shared" si="3"/>
        <v>0</v>
      </c>
      <c r="G173" s="61"/>
      <c r="H173" s="60">
        <f t="shared" si="4"/>
        <v>0</v>
      </c>
      <c r="I173" s="62">
        <f t="shared" si="5"/>
        <v>0</v>
      </c>
      <c r="J173" s="83"/>
      <c r="K173" s="84"/>
    </row>
    <row r="174" spans="1:11" ht="24.95" customHeight="1" x14ac:dyDescent="0.3">
      <c r="A174" s="73" t="s">
        <v>498</v>
      </c>
      <c r="B174" s="85" t="s">
        <v>254</v>
      </c>
      <c r="C174" s="177"/>
      <c r="D174" s="178"/>
      <c r="E174" s="178"/>
      <c r="F174" s="178"/>
      <c r="G174" s="178"/>
      <c r="H174" s="178"/>
      <c r="I174" s="179"/>
      <c r="J174" s="83"/>
      <c r="K174" s="84"/>
    </row>
    <row r="175" spans="1:11" ht="24.95" customHeight="1" x14ac:dyDescent="0.3">
      <c r="A175" s="73" t="s">
        <v>499</v>
      </c>
      <c r="B175" s="85" t="s">
        <v>251</v>
      </c>
      <c r="C175" s="180"/>
      <c r="D175" s="181"/>
      <c r="E175" s="181"/>
      <c r="F175" s="181"/>
      <c r="G175" s="181"/>
      <c r="H175" s="181"/>
      <c r="I175" s="182"/>
      <c r="J175" s="83"/>
      <c r="K175" s="84"/>
    </row>
    <row r="176" spans="1:11" ht="31.5" x14ac:dyDescent="0.3">
      <c r="A176" s="73" t="s">
        <v>500</v>
      </c>
      <c r="B176" s="90" t="s">
        <v>255</v>
      </c>
      <c r="C176" s="105" t="s">
        <v>17</v>
      </c>
      <c r="D176" s="100">
        <v>1</v>
      </c>
      <c r="E176" s="101">
        <v>0</v>
      </c>
      <c r="F176" s="101">
        <f t="shared" si="3"/>
        <v>0</v>
      </c>
      <c r="G176" s="102"/>
      <c r="H176" s="101">
        <f t="shared" si="4"/>
        <v>0</v>
      </c>
      <c r="I176" s="103">
        <f t="shared" si="5"/>
        <v>0</v>
      </c>
      <c r="J176" s="83"/>
      <c r="K176" s="84"/>
    </row>
    <row r="177" spans="1:11" ht="24.95" customHeight="1" x14ac:dyDescent="0.3">
      <c r="A177" s="73" t="s">
        <v>501</v>
      </c>
      <c r="B177" s="90" t="s">
        <v>256</v>
      </c>
      <c r="C177" s="106" t="s">
        <v>17</v>
      </c>
      <c r="D177" s="106">
        <v>1</v>
      </c>
      <c r="E177" s="104">
        <v>0</v>
      </c>
      <c r="F177" s="104">
        <f t="shared" si="3"/>
        <v>0</v>
      </c>
      <c r="G177" s="107"/>
      <c r="H177" s="104">
        <f t="shared" si="4"/>
        <v>0</v>
      </c>
      <c r="I177" s="108">
        <f t="shared" si="5"/>
        <v>0</v>
      </c>
      <c r="J177" s="83"/>
      <c r="K177" s="84"/>
    </row>
    <row r="178" spans="1:11" ht="24.95" customHeight="1" x14ac:dyDescent="0.3">
      <c r="A178" s="73" t="s">
        <v>502</v>
      </c>
      <c r="B178" s="85" t="s">
        <v>257</v>
      </c>
      <c r="C178" s="177"/>
      <c r="D178" s="178"/>
      <c r="E178" s="178"/>
      <c r="F178" s="178"/>
      <c r="G178" s="178"/>
      <c r="H178" s="178"/>
      <c r="I178" s="179"/>
      <c r="J178" s="83"/>
      <c r="K178" s="84"/>
    </row>
    <row r="179" spans="1:11" ht="24.95" customHeight="1" x14ac:dyDescent="0.3">
      <c r="A179" s="73" t="s">
        <v>503</v>
      </c>
      <c r="B179" s="85" t="s">
        <v>258</v>
      </c>
      <c r="C179" s="180"/>
      <c r="D179" s="181"/>
      <c r="E179" s="181"/>
      <c r="F179" s="181"/>
      <c r="G179" s="181"/>
      <c r="H179" s="181"/>
      <c r="I179" s="182"/>
      <c r="J179" s="83"/>
      <c r="K179" s="84"/>
    </row>
    <row r="180" spans="1:11" ht="24.95" customHeight="1" x14ac:dyDescent="0.3">
      <c r="A180" s="73" t="s">
        <v>504</v>
      </c>
      <c r="B180" s="90" t="s">
        <v>259</v>
      </c>
      <c r="C180" s="59" t="s">
        <v>17</v>
      </c>
      <c r="D180" s="59">
        <v>1</v>
      </c>
      <c r="E180" s="60">
        <v>0</v>
      </c>
      <c r="F180" s="60">
        <f t="shared" si="3"/>
        <v>0</v>
      </c>
      <c r="G180" s="61"/>
      <c r="H180" s="60">
        <f t="shared" si="4"/>
        <v>0</v>
      </c>
      <c r="I180" s="62">
        <f t="shared" si="5"/>
        <v>0</v>
      </c>
      <c r="J180" s="83"/>
      <c r="K180" s="84"/>
    </row>
    <row r="181" spans="1:11" ht="24.95" customHeight="1" x14ac:dyDescent="0.3">
      <c r="A181" s="73" t="s">
        <v>505</v>
      </c>
      <c r="B181" s="85" t="s">
        <v>703</v>
      </c>
      <c r="C181" s="174"/>
      <c r="D181" s="175"/>
      <c r="E181" s="175"/>
      <c r="F181" s="175"/>
      <c r="G181" s="175"/>
      <c r="H181" s="175"/>
      <c r="I181" s="176"/>
      <c r="J181" s="83"/>
      <c r="K181" s="84"/>
    </row>
    <row r="182" spans="1:11" ht="24.95" customHeight="1" thickBot="1" x14ac:dyDescent="0.35">
      <c r="A182" s="73" t="s">
        <v>506</v>
      </c>
      <c r="B182" s="109" t="s">
        <v>260</v>
      </c>
      <c r="C182" s="59" t="s">
        <v>17</v>
      </c>
      <c r="D182" s="59">
        <v>1</v>
      </c>
      <c r="E182" s="60">
        <v>0</v>
      </c>
      <c r="F182" s="60">
        <f t="shared" si="3"/>
        <v>0</v>
      </c>
      <c r="G182" s="61"/>
      <c r="H182" s="60">
        <f t="shared" si="4"/>
        <v>0</v>
      </c>
      <c r="I182" s="62">
        <f t="shared" si="5"/>
        <v>0</v>
      </c>
      <c r="J182" s="97"/>
      <c r="K182" s="98"/>
    </row>
    <row r="183" spans="1:11" ht="42" customHeight="1" thickBot="1" x14ac:dyDescent="0.35">
      <c r="A183" s="53" t="s">
        <v>507</v>
      </c>
      <c r="B183" s="21" t="s">
        <v>261</v>
      </c>
      <c r="C183" s="22" t="s">
        <v>14</v>
      </c>
      <c r="D183" s="22">
        <v>1</v>
      </c>
      <c r="E183" s="23">
        <v>0</v>
      </c>
      <c r="F183" s="23">
        <f t="shared" ref="F183" si="6">D183*E183</f>
        <v>0</v>
      </c>
      <c r="G183" s="24"/>
      <c r="H183" s="23">
        <f t="shared" ref="H183" si="7">F183*G183</f>
        <v>0</v>
      </c>
      <c r="I183" s="42">
        <f t="shared" ref="I183" si="8">F183+H183</f>
        <v>0</v>
      </c>
      <c r="J183" s="47"/>
      <c r="K183" s="25"/>
    </row>
    <row r="184" spans="1:11" ht="31.5" x14ac:dyDescent="0.3">
      <c r="A184" s="110" t="s">
        <v>508</v>
      </c>
      <c r="B184" s="111" t="s">
        <v>262</v>
      </c>
      <c r="C184" s="159"/>
      <c r="D184" s="160"/>
      <c r="E184" s="160"/>
      <c r="F184" s="160"/>
      <c r="G184" s="160"/>
      <c r="H184" s="160"/>
      <c r="I184" s="161"/>
      <c r="J184" s="112"/>
      <c r="K184" s="113"/>
    </row>
    <row r="185" spans="1:11" ht="24.95" customHeight="1" x14ac:dyDescent="0.3">
      <c r="A185" s="110" t="s">
        <v>509</v>
      </c>
      <c r="B185" s="114" t="s">
        <v>263</v>
      </c>
      <c r="C185" s="162"/>
      <c r="D185" s="163"/>
      <c r="E185" s="163"/>
      <c r="F185" s="163"/>
      <c r="G185" s="163"/>
      <c r="H185" s="163"/>
      <c r="I185" s="164"/>
      <c r="J185" s="115"/>
      <c r="K185" s="116"/>
    </row>
    <row r="186" spans="1:11" ht="24.95" customHeight="1" x14ac:dyDescent="0.3">
      <c r="A186" s="110" t="s">
        <v>510</v>
      </c>
      <c r="B186" s="117" t="s">
        <v>264</v>
      </c>
      <c r="C186" s="162"/>
      <c r="D186" s="163"/>
      <c r="E186" s="163"/>
      <c r="F186" s="163"/>
      <c r="G186" s="163"/>
      <c r="H186" s="163"/>
      <c r="I186" s="164"/>
      <c r="J186" s="115"/>
      <c r="K186" s="116"/>
    </row>
    <row r="187" spans="1:11" ht="24.95" customHeight="1" x14ac:dyDescent="0.3">
      <c r="A187" s="110" t="s">
        <v>511</v>
      </c>
      <c r="B187" s="114" t="s">
        <v>265</v>
      </c>
      <c r="C187" s="162"/>
      <c r="D187" s="163"/>
      <c r="E187" s="163"/>
      <c r="F187" s="163"/>
      <c r="G187" s="163"/>
      <c r="H187" s="163"/>
      <c r="I187" s="164"/>
      <c r="J187" s="115"/>
      <c r="K187" s="116"/>
    </row>
    <row r="188" spans="1:11" ht="24.95" customHeight="1" x14ac:dyDescent="0.3">
      <c r="A188" s="110" t="s">
        <v>512</v>
      </c>
      <c r="B188" s="114" t="s">
        <v>266</v>
      </c>
      <c r="C188" s="162"/>
      <c r="D188" s="163"/>
      <c r="E188" s="163"/>
      <c r="F188" s="163"/>
      <c r="G188" s="163"/>
      <c r="H188" s="163"/>
      <c r="I188" s="164"/>
      <c r="J188" s="115"/>
      <c r="K188" s="116"/>
    </row>
    <row r="189" spans="1:11" ht="24.95" customHeight="1" x14ac:dyDescent="0.3">
      <c r="A189" s="110" t="s">
        <v>513</v>
      </c>
      <c r="B189" s="114" t="s">
        <v>267</v>
      </c>
      <c r="C189" s="162"/>
      <c r="D189" s="163"/>
      <c r="E189" s="163"/>
      <c r="F189" s="163"/>
      <c r="G189" s="163"/>
      <c r="H189" s="163"/>
      <c r="I189" s="164"/>
      <c r="J189" s="115"/>
      <c r="K189" s="116"/>
    </row>
    <row r="190" spans="1:11" ht="24.95" customHeight="1" x14ac:dyDescent="0.3">
      <c r="A190" s="110" t="s">
        <v>514</v>
      </c>
      <c r="B190" s="114" t="s">
        <v>268</v>
      </c>
      <c r="C190" s="162"/>
      <c r="D190" s="163"/>
      <c r="E190" s="163"/>
      <c r="F190" s="163"/>
      <c r="G190" s="163"/>
      <c r="H190" s="163"/>
      <c r="I190" s="164"/>
      <c r="J190" s="115"/>
      <c r="K190" s="116"/>
    </row>
    <row r="191" spans="1:11" ht="24.95" customHeight="1" x14ac:dyDescent="0.3">
      <c r="A191" s="110" t="s">
        <v>515</v>
      </c>
      <c r="B191" s="114" t="s">
        <v>269</v>
      </c>
      <c r="C191" s="162"/>
      <c r="D191" s="163"/>
      <c r="E191" s="163"/>
      <c r="F191" s="163"/>
      <c r="G191" s="163"/>
      <c r="H191" s="163"/>
      <c r="I191" s="164"/>
      <c r="J191" s="115"/>
      <c r="K191" s="116"/>
    </row>
    <row r="192" spans="1:11" ht="24.95" customHeight="1" x14ac:dyDescent="0.3">
      <c r="A192" s="110" t="s">
        <v>516</v>
      </c>
      <c r="B192" s="114" t="s">
        <v>270</v>
      </c>
      <c r="C192" s="162"/>
      <c r="D192" s="163"/>
      <c r="E192" s="163"/>
      <c r="F192" s="163"/>
      <c r="G192" s="163"/>
      <c r="H192" s="163"/>
      <c r="I192" s="164"/>
      <c r="J192" s="115"/>
      <c r="K192" s="116"/>
    </row>
    <row r="193" spans="1:11" ht="24.95" customHeight="1" x14ac:dyDescent="0.3">
      <c r="A193" s="110" t="s">
        <v>517</v>
      </c>
      <c r="B193" s="114" t="s">
        <v>271</v>
      </c>
      <c r="C193" s="162"/>
      <c r="D193" s="163"/>
      <c r="E193" s="163"/>
      <c r="F193" s="163"/>
      <c r="G193" s="163"/>
      <c r="H193" s="163"/>
      <c r="I193" s="164"/>
      <c r="J193" s="115"/>
      <c r="K193" s="116"/>
    </row>
    <row r="194" spans="1:11" ht="24.95" customHeight="1" x14ac:dyDescent="0.3">
      <c r="A194" s="110" t="s">
        <v>518</v>
      </c>
      <c r="B194" s="114" t="s">
        <v>424</v>
      </c>
      <c r="C194" s="162"/>
      <c r="D194" s="163"/>
      <c r="E194" s="163"/>
      <c r="F194" s="163"/>
      <c r="G194" s="163"/>
      <c r="H194" s="163"/>
      <c r="I194" s="164"/>
      <c r="J194" s="115"/>
      <c r="K194" s="116"/>
    </row>
    <row r="195" spans="1:11" ht="24.95" customHeight="1" x14ac:dyDescent="0.3">
      <c r="A195" s="110" t="s">
        <v>519</v>
      </c>
      <c r="B195" s="114" t="s">
        <v>272</v>
      </c>
      <c r="C195" s="162"/>
      <c r="D195" s="163"/>
      <c r="E195" s="163"/>
      <c r="F195" s="163"/>
      <c r="G195" s="163"/>
      <c r="H195" s="163"/>
      <c r="I195" s="164"/>
      <c r="J195" s="115"/>
      <c r="K195" s="116"/>
    </row>
    <row r="196" spans="1:11" ht="24.95" customHeight="1" x14ac:dyDescent="0.3">
      <c r="A196" s="110" t="s">
        <v>520</v>
      </c>
      <c r="B196" s="114" t="s">
        <v>273</v>
      </c>
      <c r="C196" s="162"/>
      <c r="D196" s="163"/>
      <c r="E196" s="163"/>
      <c r="F196" s="163"/>
      <c r="G196" s="163"/>
      <c r="H196" s="163"/>
      <c r="I196" s="164"/>
      <c r="J196" s="115"/>
      <c r="K196" s="116"/>
    </row>
    <row r="197" spans="1:11" ht="24.95" customHeight="1" x14ac:dyDescent="0.3">
      <c r="A197" s="110" t="s">
        <v>521</v>
      </c>
      <c r="B197" s="114" t="s">
        <v>275</v>
      </c>
      <c r="C197" s="162"/>
      <c r="D197" s="163"/>
      <c r="E197" s="163"/>
      <c r="F197" s="163"/>
      <c r="G197" s="163"/>
      <c r="H197" s="163"/>
      <c r="I197" s="164"/>
      <c r="J197" s="115"/>
      <c r="K197" s="116"/>
    </row>
    <row r="198" spans="1:11" ht="24.95" customHeight="1" x14ac:dyDescent="0.3">
      <c r="A198" s="110" t="s">
        <v>522</v>
      </c>
      <c r="B198" s="114" t="s">
        <v>276</v>
      </c>
      <c r="C198" s="162"/>
      <c r="D198" s="163"/>
      <c r="E198" s="163"/>
      <c r="F198" s="163"/>
      <c r="G198" s="163"/>
      <c r="H198" s="163"/>
      <c r="I198" s="164"/>
      <c r="J198" s="115"/>
      <c r="K198" s="116"/>
    </row>
    <row r="199" spans="1:11" ht="24.95" customHeight="1" x14ac:dyDescent="0.3">
      <c r="A199" s="110" t="s">
        <v>523</v>
      </c>
      <c r="B199" s="114" t="s">
        <v>277</v>
      </c>
      <c r="C199" s="162"/>
      <c r="D199" s="163"/>
      <c r="E199" s="163"/>
      <c r="F199" s="163"/>
      <c r="G199" s="163"/>
      <c r="H199" s="163"/>
      <c r="I199" s="164"/>
      <c r="J199" s="115"/>
      <c r="K199" s="116"/>
    </row>
    <row r="200" spans="1:11" ht="24.95" customHeight="1" x14ac:dyDescent="0.3">
      <c r="A200" s="110" t="s">
        <v>524</v>
      </c>
      <c r="B200" s="114" t="s">
        <v>278</v>
      </c>
      <c r="C200" s="162"/>
      <c r="D200" s="163"/>
      <c r="E200" s="163"/>
      <c r="F200" s="163"/>
      <c r="G200" s="163"/>
      <c r="H200" s="163"/>
      <c r="I200" s="164"/>
      <c r="J200" s="115"/>
      <c r="K200" s="116"/>
    </row>
    <row r="201" spans="1:11" ht="31.5" x14ac:dyDescent="0.3">
      <c r="A201" s="110" t="s">
        <v>525</v>
      </c>
      <c r="B201" s="114" t="s">
        <v>279</v>
      </c>
      <c r="C201" s="162"/>
      <c r="D201" s="163"/>
      <c r="E201" s="163"/>
      <c r="F201" s="163"/>
      <c r="G201" s="163"/>
      <c r="H201" s="163"/>
      <c r="I201" s="164"/>
      <c r="J201" s="115"/>
      <c r="K201" s="116"/>
    </row>
    <row r="202" spans="1:11" ht="31.5" x14ac:dyDescent="0.3">
      <c r="A202" s="110" t="s">
        <v>526</v>
      </c>
      <c r="B202" s="114" t="s">
        <v>438</v>
      </c>
      <c r="C202" s="162"/>
      <c r="D202" s="163"/>
      <c r="E202" s="163"/>
      <c r="F202" s="163"/>
      <c r="G202" s="163"/>
      <c r="H202" s="163"/>
      <c r="I202" s="164"/>
      <c r="J202" s="115"/>
      <c r="K202" s="116"/>
    </row>
    <row r="203" spans="1:11" ht="31.5" x14ac:dyDescent="0.3">
      <c r="A203" s="110" t="s">
        <v>527</v>
      </c>
      <c r="B203" s="114" t="s">
        <v>439</v>
      </c>
      <c r="C203" s="162"/>
      <c r="D203" s="163"/>
      <c r="E203" s="163"/>
      <c r="F203" s="163"/>
      <c r="G203" s="163"/>
      <c r="H203" s="163"/>
      <c r="I203" s="164"/>
      <c r="J203" s="115"/>
      <c r="K203" s="116"/>
    </row>
    <row r="204" spans="1:11" ht="24.95" customHeight="1" x14ac:dyDescent="0.3">
      <c r="A204" s="110" t="s">
        <v>528</v>
      </c>
      <c r="B204" s="114" t="s">
        <v>281</v>
      </c>
      <c r="C204" s="162"/>
      <c r="D204" s="163"/>
      <c r="E204" s="163"/>
      <c r="F204" s="163"/>
      <c r="G204" s="163"/>
      <c r="H204" s="163"/>
      <c r="I204" s="164"/>
      <c r="J204" s="115"/>
      <c r="K204" s="116"/>
    </row>
    <row r="205" spans="1:11" ht="24.95" customHeight="1" x14ac:dyDescent="0.3">
      <c r="A205" s="110" t="s">
        <v>529</v>
      </c>
      <c r="B205" s="114" t="s">
        <v>282</v>
      </c>
      <c r="C205" s="162"/>
      <c r="D205" s="163"/>
      <c r="E205" s="163"/>
      <c r="F205" s="163"/>
      <c r="G205" s="163"/>
      <c r="H205" s="163"/>
      <c r="I205" s="164"/>
      <c r="J205" s="115"/>
      <c r="K205" s="116"/>
    </row>
    <row r="206" spans="1:11" ht="24.95" customHeight="1" x14ac:dyDescent="0.3">
      <c r="A206" s="110" t="s">
        <v>530</v>
      </c>
      <c r="B206" s="117" t="s">
        <v>283</v>
      </c>
      <c r="C206" s="162"/>
      <c r="D206" s="163"/>
      <c r="E206" s="163"/>
      <c r="F206" s="163"/>
      <c r="G206" s="163"/>
      <c r="H206" s="163"/>
      <c r="I206" s="164"/>
      <c r="J206" s="115"/>
      <c r="K206" s="116"/>
    </row>
    <row r="207" spans="1:11" ht="24.95" customHeight="1" x14ac:dyDescent="0.3">
      <c r="A207" s="110" t="s">
        <v>531</v>
      </c>
      <c r="B207" s="114" t="s">
        <v>284</v>
      </c>
      <c r="C207" s="162"/>
      <c r="D207" s="163"/>
      <c r="E207" s="163"/>
      <c r="F207" s="163"/>
      <c r="G207" s="163"/>
      <c r="H207" s="163"/>
      <c r="I207" s="164"/>
      <c r="J207" s="115"/>
      <c r="K207" s="116"/>
    </row>
    <row r="208" spans="1:11" ht="24.95" customHeight="1" x14ac:dyDescent="0.3">
      <c r="A208" s="110" t="s">
        <v>532</v>
      </c>
      <c r="B208" s="114" t="s">
        <v>285</v>
      </c>
      <c r="C208" s="162"/>
      <c r="D208" s="163"/>
      <c r="E208" s="163"/>
      <c r="F208" s="163"/>
      <c r="G208" s="163"/>
      <c r="H208" s="163"/>
      <c r="I208" s="164"/>
      <c r="J208" s="115"/>
      <c r="K208" s="116"/>
    </row>
    <row r="209" spans="1:11" ht="24.95" customHeight="1" x14ac:dyDescent="0.3">
      <c r="A209" s="110" t="s">
        <v>533</v>
      </c>
      <c r="B209" s="114" t="s">
        <v>440</v>
      </c>
      <c r="C209" s="162"/>
      <c r="D209" s="163"/>
      <c r="E209" s="163"/>
      <c r="F209" s="163"/>
      <c r="G209" s="163"/>
      <c r="H209" s="163"/>
      <c r="I209" s="164"/>
      <c r="J209" s="115"/>
      <c r="K209" s="116"/>
    </row>
    <row r="210" spans="1:11" ht="24.95" customHeight="1" x14ac:dyDescent="0.3">
      <c r="A210" s="110" t="s">
        <v>534</v>
      </c>
      <c r="B210" s="114" t="s">
        <v>274</v>
      </c>
      <c r="C210" s="162"/>
      <c r="D210" s="163"/>
      <c r="E210" s="163"/>
      <c r="F210" s="163"/>
      <c r="G210" s="163"/>
      <c r="H210" s="163"/>
      <c r="I210" s="164"/>
      <c r="J210" s="115"/>
      <c r="K210" s="116"/>
    </row>
    <row r="211" spans="1:11" ht="24.95" customHeight="1" x14ac:dyDescent="0.3">
      <c r="A211" s="110" t="s">
        <v>535</v>
      </c>
      <c r="B211" s="114" t="s">
        <v>286</v>
      </c>
      <c r="C211" s="162"/>
      <c r="D211" s="163"/>
      <c r="E211" s="163"/>
      <c r="F211" s="163"/>
      <c r="G211" s="163"/>
      <c r="H211" s="163"/>
      <c r="I211" s="164"/>
      <c r="J211" s="115"/>
      <c r="K211" s="116"/>
    </row>
    <row r="212" spans="1:11" ht="24.95" customHeight="1" x14ac:dyDescent="0.3">
      <c r="A212" s="110" t="s">
        <v>536</v>
      </c>
      <c r="B212" s="114" t="s">
        <v>287</v>
      </c>
      <c r="C212" s="162"/>
      <c r="D212" s="163"/>
      <c r="E212" s="163"/>
      <c r="F212" s="163"/>
      <c r="G212" s="163"/>
      <c r="H212" s="163"/>
      <c r="I212" s="164"/>
      <c r="J212" s="115"/>
      <c r="K212" s="116"/>
    </row>
    <row r="213" spans="1:11" ht="24.95" customHeight="1" x14ac:dyDescent="0.3">
      <c r="A213" s="110" t="s">
        <v>537</v>
      </c>
      <c r="B213" s="114" t="s">
        <v>281</v>
      </c>
      <c r="C213" s="162"/>
      <c r="D213" s="163"/>
      <c r="E213" s="163"/>
      <c r="F213" s="163"/>
      <c r="G213" s="163"/>
      <c r="H213" s="163"/>
      <c r="I213" s="164"/>
      <c r="J213" s="115"/>
      <c r="K213" s="116"/>
    </row>
    <row r="214" spans="1:11" ht="24.95" customHeight="1" x14ac:dyDescent="0.3">
      <c r="A214" s="110" t="s">
        <v>538</v>
      </c>
      <c r="B214" s="114" t="s">
        <v>288</v>
      </c>
      <c r="C214" s="162"/>
      <c r="D214" s="163"/>
      <c r="E214" s="163"/>
      <c r="F214" s="163"/>
      <c r="G214" s="163"/>
      <c r="H214" s="163"/>
      <c r="I214" s="164"/>
      <c r="J214" s="115"/>
      <c r="K214" s="116"/>
    </row>
    <row r="215" spans="1:11" ht="31.5" x14ac:dyDescent="0.3">
      <c r="A215" s="110" t="s">
        <v>539</v>
      </c>
      <c r="B215" s="114" t="s">
        <v>277</v>
      </c>
      <c r="C215" s="162"/>
      <c r="D215" s="163"/>
      <c r="E215" s="163"/>
      <c r="F215" s="163"/>
      <c r="G215" s="163"/>
      <c r="H215" s="163"/>
      <c r="I215" s="164"/>
      <c r="J215" s="115"/>
      <c r="K215" s="116"/>
    </row>
    <row r="216" spans="1:11" ht="24.95" customHeight="1" x14ac:dyDescent="0.3">
      <c r="A216" s="110" t="s">
        <v>540</v>
      </c>
      <c r="B216" s="114" t="s">
        <v>280</v>
      </c>
      <c r="C216" s="162"/>
      <c r="D216" s="163"/>
      <c r="E216" s="163"/>
      <c r="F216" s="163"/>
      <c r="G216" s="163"/>
      <c r="H216" s="163"/>
      <c r="I216" s="164"/>
      <c r="J216" s="115"/>
      <c r="K216" s="116"/>
    </row>
    <row r="217" spans="1:11" ht="24.95" customHeight="1" x14ac:dyDescent="0.3">
      <c r="A217" s="110" t="s">
        <v>541</v>
      </c>
      <c r="B217" s="114" t="s">
        <v>289</v>
      </c>
      <c r="C217" s="162"/>
      <c r="D217" s="163"/>
      <c r="E217" s="163"/>
      <c r="F217" s="163"/>
      <c r="G217" s="163"/>
      <c r="H217" s="163"/>
      <c r="I217" s="164"/>
      <c r="J217" s="115"/>
      <c r="K217" s="116"/>
    </row>
    <row r="218" spans="1:11" ht="24.95" customHeight="1" x14ac:dyDescent="0.3">
      <c r="A218" s="110" t="s">
        <v>542</v>
      </c>
      <c r="B218" s="114" t="s">
        <v>290</v>
      </c>
      <c r="C218" s="162"/>
      <c r="D218" s="163"/>
      <c r="E218" s="163"/>
      <c r="F218" s="163"/>
      <c r="G218" s="163"/>
      <c r="H218" s="163"/>
      <c r="I218" s="164"/>
      <c r="J218" s="115"/>
      <c r="K218" s="116"/>
    </row>
    <row r="219" spans="1:11" ht="24.95" customHeight="1" x14ac:dyDescent="0.3">
      <c r="A219" s="110" t="s">
        <v>543</v>
      </c>
      <c r="B219" s="114" t="s">
        <v>291</v>
      </c>
      <c r="C219" s="162"/>
      <c r="D219" s="163"/>
      <c r="E219" s="163"/>
      <c r="F219" s="163"/>
      <c r="G219" s="163"/>
      <c r="H219" s="163"/>
      <c r="I219" s="164"/>
      <c r="J219" s="115"/>
      <c r="K219" s="116"/>
    </row>
    <row r="220" spans="1:11" ht="63" x14ac:dyDescent="0.3">
      <c r="A220" s="110" t="s">
        <v>544</v>
      </c>
      <c r="B220" s="114" t="s">
        <v>292</v>
      </c>
      <c r="C220" s="162"/>
      <c r="D220" s="163"/>
      <c r="E220" s="163"/>
      <c r="F220" s="163"/>
      <c r="G220" s="163"/>
      <c r="H220" s="163"/>
      <c r="I220" s="164"/>
      <c r="J220" s="115"/>
      <c r="K220" s="116"/>
    </row>
    <row r="221" spans="1:11" ht="24.95" customHeight="1" x14ac:dyDescent="0.3">
      <c r="A221" s="118" t="s">
        <v>545</v>
      </c>
      <c r="B221" s="117" t="s">
        <v>293</v>
      </c>
      <c r="C221" s="162"/>
      <c r="D221" s="163"/>
      <c r="E221" s="163"/>
      <c r="F221" s="163"/>
      <c r="G221" s="163"/>
      <c r="H221" s="163"/>
      <c r="I221" s="164"/>
      <c r="J221" s="115"/>
      <c r="K221" s="116"/>
    </row>
    <row r="222" spans="1:11" ht="31.5" x14ac:dyDescent="0.3">
      <c r="A222" s="110" t="s">
        <v>546</v>
      </c>
      <c r="B222" s="114" t="s">
        <v>294</v>
      </c>
      <c r="C222" s="162"/>
      <c r="D222" s="163"/>
      <c r="E222" s="163"/>
      <c r="F222" s="163"/>
      <c r="G222" s="163"/>
      <c r="H222" s="163"/>
      <c r="I222" s="164"/>
      <c r="J222" s="115"/>
      <c r="K222" s="116"/>
    </row>
    <row r="223" spans="1:11" ht="78.75" x14ac:dyDescent="0.3">
      <c r="A223" s="110" t="s">
        <v>547</v>
      </c>
      <c r="B223" s="114" t="s">
        <v>295</v>
      </c>
      <c r="C223" s="162"/>
      <c r="D223" s="163"/>
      <c r="E223" s="163"/>
      <c r="F223" s="163"/>
      <c r="G223" s="163"/>
      <c r="H223" s="163"/>
      <c r="I223" s="164"/>
      <c r="J223" s="115"/>
      <c r="K223" s="116"/>
    </row>
    <row r="224" spans="1:11" ht="24.95" customHeight="1" x14ac:dyDescent="0.3">
      <c r="A224" s="110" t="s">
        <v>548</v>
      </c>
      <c r="B224" s="114" t="s">
        <v>296</v>
      </c>
      <c r="C224" s="162"/>
      <c r="D224" s="163"/>
      <c r="E224" s="163"/>
      <c r="F224" s="163"/>
      <c r="G224" s="163"/>
      <c r="H224" s="163"/>
      <c r="I224" s="164"/>
      <c r="J224" s="115"/>
      <c r="K224" s="116"/>
    </row>
    <row r="225" spans="1:11" ht="24.95" customHeight="1" x14ac:dyDescent="0.3">
      <c r="A225" s="110" t="s">
        <v>549</v>
      </c>
      <c r="B225" s="114" t="s">
        <v>297</v>
      </c>
      <c r="C225" s="162"/>
      <c r="D225" s="163"/>
      <c r="E225" s="163"/>
      <c r="F225" s="163"/>
      <c r="G225" s="163"/>
      <c r="H225" s="163"/>
      <c r="I225" s="164"/>
      <c r="J225" s="115"/>
      <c r="K225" s="116"/>
    </row>
    <row r="226" spans="1:11" ht="31.5" x14ac:dyDescent="0.3">
      <c r="A226" s="110" t="s">
        <v>550</v>
      </c>
      <c r="B226" s="114" t="s">
        <v>298</v>
      </c>
      <c r="C226" s="162"/>
      <c r="D226" s="163"/>
      <c r="E226" s="163"/>
      <c r="F226" s="163"/>
      <c r="G226" s="163"/>
      <c r="H226" s="163"/>
      <c r="I226" s="164"/>
      <c r="J226" s="115"/>
      <c r="K226" s="116"/>
    </row>
    <row r="227" spans="1:11" ht="24.95" customHeight="1" x14ac:dyDescent="0.3">
      <c r="A227" s="110" t="s">
        <v>551</v>
      </c>
      <c r="B227" s="114" t="s">
        <v>299</v>
      </c>
      <c r="C227" s="162"/>
      <c r="D227" s="163"/>
      <c r="E227" s="163"/>
      <c r="F227" s="163"/>
      <c r="G227" s="163"/>
      <c r="H227" s="163"/>
      <c r="I227" s="164"/>
      <c r="J227" s="115"/>
      <c r="K227" s="116"/>
    </row>
    <row r="228" spans="1:11" ht="24.95" customHeight="1" x14ac:dyDescent="0.3">
      <c r="A228" s="110" t="s">
        <v>552</v>
      </c>
      <c r="B228" s="114" t="s">
        <v>300</v>
      </c>
      <c r="C228" s="162"/>
      <c r="D228" s="163"/>
      <c r="E228" s="163"/>
      <c r="F228" s="163"/>
      <c r="G228" s="163"/>
      <c r="H228" s="163"/>
      <c r="I228" s="164"/>
      <c r="J228" s="115"/>
      <c r="K228" s="116"/>
    </row>
    <row r="229" spans="1:11" ht="24.95" customHeight="1" x14ac:dyDescent="0.3">
      <c r="A229" s="110" t="s">
        <v>553</v>
      </c>
      <c r="B229" s="114" t="s">
        <v>301</v>
      </c>
      <c r="C229" s="162"/>
      <c r="D229" s="163"/>
      <c r="E229" s="163"/>
      <c r="F229" s="163"/>
      <c r="G229" s="163"/>
      <c r="H229" s="163"/>
      <c r="I229" s="164"/>
      <c r="J229" s="115"/>
      <c r="K229" s="116"/>
    </row>
    <row r="230" spans="1:11" ht="31.5" x14ac:dyDescent="0.3">
      <c r="A230" s="110" t="s">
        <v>554</v>
      </c>
      <c r="B230" s="114" t="s">
        <v>302</v>
      </c>
      <c r="C230" s="162"/>
      <c r="D230" s="163"/>
      <c r="E230" s="163"/>
      <c r="F230" s="163"/>
      <c r="G230" s="163"/>
      <c r="H230" s="163"/>
      <c r="I230" s="164"/>
      <c r="J230" s="115"/>
      <c r="K230" s="116"/>
    </row>
    <row r="231" spans="1:11" ht="78.75" x14ac:dyDescent="0.3">
      <c r="A231" s="110" t="s">
        <v>555</v>
      </c>
      <c r="B231" s="114" t="s">
        <v>303</v>
      </c>
      <c r="C231" s="162"/>
      <c r="D231" s="163"/>
      <c r="E231" s="163"/>
      <c r="F231" s="163"/>
      <c r="G231" s="163"/>
      <c r="H231" s="163"/>
      <c r="I231" s="164"/>
      <c r="J231" s="115"/>
      <c r="K231" s="116"/>
    </row>
    <row r="232" spans="1:11" ht="24.95" customHeight="1" x14ac:dyDescent="0.3">
      <c r="A232" s="110" t="s">
        <v>556</v>
      </c>
      <c r="B232" s="114" t="s">
        <v>304</v>
      </c>
      <c r="C232" s="162"/>
      <c r="D232" s="163"/>
      <c r="E232" s="163"/>
      <c r="F232" s="163"/>
      <c r="G232" s="163"/>
      <c r="H232" s="163"/>
      <c r="I232" s="164"/>
      <c r="J232" s="115"/>
      <c r="K232" s="116"/>
    </row>
    <row r="233" spans="1:11" x14ac:dyDescent="0.3">
      <c r="A233" s="197" t="s">
        <v>557</v>
      </c>
      <c r="B233" s="198" t="s">
        <v>687</v>
      </c>
      <c r="C233" s="162"/>
      <c r="D233" s="163"/>
      <c r="E233" s="163"/>
      <c r="F233" s="163"/>
      <c r="G233" s="163"/>
      <c r="H233" s="163"/>
      <c r="I233" s="164"/>
      <c r="J233" s="115"/>
      <c r="K233" s="116"/>
    </row>
    <row r="234" spans="1:11" ht="31.5" x14ac:dyDescent="0.3">
      <c r="A234" s="197" t="s">
        <v>558</v>
      </c>
      <c r="B234" s="198" t="s">
        <v>688</v>
      </c>
      <c r="C234" s="162"/>
      <c r="D234" s="163"/>
      <c r="E234" s="163"/>
      <c r="F234" s="163"/>
      <c r="G234" s="163"/>
      <c r="H234" s="163"/>
      <c r="I234" s="164"/>
      <c r="J234" s="115"/>
      <c r="K234" s="116"/>
    </row>
    <row r="235" spans="1:11" ht="31.5" x14ac:dyDescent="0.3">
      <c r="A235" s="197" t="s">
        <v>559</v>
      </c>
      <c r="B235" s="198" t="s">
        <v>689</v>
      </c>
      <c r="C235" s="162"/>
      <c r="D235" s="163"/>
      <c r="E235" s="163"/>
      <c r="F235" s="163"/>
      <c r="G235" s="163"/>
      <c r="H235" s="163"/>
      <c r="I235" s="164"/>
      <c r="J235" s="115"/>
      <c r="K235" s="116"/>
    </row>
    <row r="236" spans="1:11" ht="24.95" customHeight="1" x14ac:dyDescent="0.3">
      <c r="A236" s="197" t="s">
        <v>560</v>
      </c>
      <c r="B236" s="198" t="s">
        <v>690</v>
      </c>
      <c r="C236" s="162"/>
      <c r="D236" s="163"/>
      <c r="E236" s="163"/>
      <c r="F236" s="163"/>
      <c r="G236" s="163"/>
      <c r="H236" s="163"/>
      <c r="I236" s="164"/>
      <c r="J236" s="115"/>
      <c r="K236" s="116"/>
    </row>
    <row r="237" spans="1:11" ht="24.95" customHeight="1" x14ac:dyDescent="0.3">
      <c r="A237" s="197" t="s">
        <v>561</v>
      </c>
      <c r="B237" s="198" t="s">
        <v>305</v>
      </c>
      <c r="C237" s="162"/>
      <c r="D237" s="163"/>
      <c r="E237" s="163"/>
      <c r="F237" s="163"/>
      <c r="G237" s="163"/>
      <c r="H237" s="163"/>
      <c r="I237" s="164"/>
      <c r="J237" s="115"/>
      <c r="K237" s="116"/>
    </row>
    <row r="238" spans="1:11" ht="31.5" x14ac:dyDescent="0.3">
      <c r="A238" s="197" t="s">
        <v>562</v>
      </c>
      <c r="B238" s="198" t="s">
        <v>306</v>
      </c>
      <c r="C238" s="162"/>
      <c r="D238" s="163"/>
      <c r="E238" s="163"/>
      <c r="F238" s="163"/>
      <c r="G238" s="163"/>
      <c r="H238" s="163"/>
      <c r="I238" s="164"/>
      <c r="J238" s="115"/>
      <c r="K238" s="116"/>
    </row>
    <row r="239" spans="1:11" ht="24.95" customHeight="1" x14ac:dyDescent="0.3">
      <c r="A239" s="197" t="s">
        <v>563</v>
      </c>
      <c r="B239" s="198" t="s">
        <v>307</v>
      </c>
      <c r="C239" s="162"/>
      <c r="D239" s="163"/>
      <c r="E239" s="163"/>
      <c r="F239" s="163"/>
      <c r="G239" s="163"/>
      <c r="H239" s="163"/>
      <c r="I239" s="164"/>
      <c r="J239" s="115"/>
      <c r="K239" s="116"/>
    </row>
    <row r="240" spans="1:11" ht="78.75" x14ac:dyDescent="0.3">
      <c r="A240" s="197" t="s">
        <v>564</v>
      </c>
      <c r="B240" s="198" t="s">
        <v>691</v>
      </c>
      <c r="C240" s="162"/>
      <c r="D240" s="163"/>
      <c r="E240" s="163"/>
      <c r="F240" s="163"/>
      <c r="G240" s="163"/>
      <c r="H240" s="163"/>
      <c r="I240" s="164"/>
      <c r="J240" s="115"/>
      <c r="K240" s="116"/>
    </row>
    <row r="241" spans="1:11" ht="31.5" x14ac:dyDescent="0.3">
      <c r="A241" s="197" t="s">
        <v>565</v>
      </c>
      <c r="B241" s="198" t="s">
        <v>692</v>
      </c>
      <c r="C241" s="162"/>
      <c r="D241" s="163"/>
      <c r="E241" s="163"/>
      <c r="F241" s="163"/>
      <c r="G241" s="163"/>
      <c r="H241" s="163"/>
      <c r="I241" s="164"/>
      <c r="J241" s="115"/>
      <c r="K241" s="116"/>
    </row>
    <row r="242" spans="1:11" ht="24.95" customHeight="1" x14ac:dyDescent="0.3">
      <c r="A242" s="110" t="s">
        <v>565</v>
      </c>
      <c r="B242" s="114" t="s">
        <v>308</v>
      </c>
      <c r="C242" s="162"/>
      <c r="D242" s="163"/>
      <c r="E242" s="163"/>
      <c r="F242" s="163"/>
      <c r="G242" s="163"/>
      <c r="H242" s="163"/>
      <c r="I242" s="164"/>
      <c r="J242" s="115"/>
      <c r="K242" s="116"/>
    </row>
    <row r="243" spans="1:11" ht="24.95" customHeight="1" x14ac:dyDescent="0.3">
      <c r="A243" s="110" t="s">
        <v>566</v>
      </c>
      <c r="B243" s="114" t="s">
        <v>309</v>
      </c>
      <c r="C243" s="162"/>
      <c r="D243" s="163"/>
      <c r="E243" s="163"/>
      <c r="F243" s="163"/>
      <c r="G243" s="163"/>
      <c r="H243" s="163"/>
      <c r="I243" s="164"/>
      <c r="J243" s="115"/>
      <c r="K243" s="116"/>
    </row>
    <row r="244" spans="1:11" ht="31.5" x14ac:dyDescent="0.3">
      <c r="A244" s="140" t="s">
        <v>567</v>
      </c>
      <c r="B244" s="139" t="s">
        <v>310</v>
      </c>
      <c r="C244" s="163"/>
      <c r="D244" s="163"/>
      <c r="E244" s="163"/>
      <c r="F244" s="163"/>
      <c r="G244" s="163"/>
      <c r="H244" s="163"/>
      <c r="I244" s="164"/>
      <c r="J244" s="115"/>
      <c r="K244" s="116"/>
    </row>
    <row r="245" spans="1:11" ht="24.95" customHeight="1" x14ac:dyDescent="0.3">
      <c r="A245" s="140" t="s">
        <v>568</v>
      </c>
      <c r="B245" s="139" t="s">
        <v>311</v>
      </c>
      <c r="C245" s="163"/>
      <c r="D245" s="163"/>
      <c r="E245" s="163"/>
      <c r="F245" s="163"/>
      <c r="G245" s="163"/>
      <c r="H245" s="163"/>
      <c r="I245" s="164"/>
      <c r="J245" s="115"/>
      <c r="K245" s="116"/>
    </row>
    <row r="246" spans="1:11" ht="24.95" customHeight="1" x14ac:dyDescent="0.3">
      <c r="A246" s="140" t="s">
        <v>569</v>
      </c>
      <c r="B246" s="139" t="s">
        <v>312</v>
      </c>
      <c r="C246" s="163"/>
      <c r="D246" s="163"/>
      <c r="E246" s="163"/>
      <c r="F246" s="163"/>
      <c r="G246" s="163"/>
      <c r="H246" s="163"/>
      <c r="I246" s="164"/>
      <c r="J246" s="115"/>
      <c r="K246" s="116"/>
    </row>
    <row r="247" spans="1:11" ht="31.5" x14ac:dyDescent="0.3">
      <c r="A247" s="199" t="s">
        <v>570</v>
      </c>
      <c r="B247" s="200" t="s">
        <v>693</v>
      </c>
      <c r="C247" s="163"/>
      <c r="D247" s="163"/>
      <c r="E247" s="163"/>
      <c r="F247" s="163"/>
      <c r="G247" s="163"/>
      <c r="H247" s="163"/>
      <c r="I247" s="164"/>
      <c r="J247" s="115"/>
      <c r="K247" s="116"/>
    </row>
    <row r="248" spans="1:11" ht="24.95" customHeight="1" x14ac:dyDescent="0.3">
      <c r="A248" s="199" t="s">
        <v>571</v>
      </c>
      <c r="B248" s="200" t="s">
        <v>694</v>
      </c>
      <c r="C248" s="163"/>
      <c r="D248" s="163"/>
      <c r="E248" s="163"/>
      <c r="F248" s="163"/>
      <c r="G248" s="163"/>
      <c r="H248" s="163"/>
      <c r="I248" s="164"/>
      <c r="J248" s="115"/>
      <c r="K248" s="116"/>
    </row>
    <row r="249" spans="1:11" ht="47.25" x14ac:dyDescent="0.3">
      <c r="A249" s="199" t="s">
        <v>572</v>
      </c>
      <c r="B249" s="200" t="s">
        <v>695</v>
      </c>
      <c r="C249" s="163"/>
      <c r="D249" s="163"/>
      <c r="E249" s="163"/>
      <c r="F249" s="163"/>
      <c r="G249" s="163"/>
      <c r="H249" s="163"/>
      <c r="I249" s="164"/>
      <c r="J249" s="115"/>
      <c r="K249" s="116"/>
    </row>
    <row r="250" spans="1:11" x14ac:dyDescent="0.3">
      <c r="A250" s="199" t="s">
        <v>573</v>
      </c>
      <c r="B250" s="200" t="s">
        <v>696</v>
      </c>
      <c r="C250" s="163"/>
      <c r="D250" s="163"/>
      <c r="E250" s="163"/>
      <c r="F250" s="163"/>
      <c r="G250" s="163"/>
      <c r="H250" s="163"/>
      <c r="I250" s="164"/>
      <c r="J250" s="115"/>
      <c r="K250" s="116"/>
    </row>
    <row r="251" spans="1:11" ht="31.5" x14ac:dyDescent="0.3">
      <c r="A251" s="199" t="s">
        <v>574</v>
      </c>
      <c r="B251" s="200" t="s">
        <v>697</v>
      </c>
      <c r="C251" s="163"/>
      <c r="D251" s="163"/>
      <c r="E251" s="163"/>
      <c r="F251" s="163"/>
      <c r="G251" s="163"/>
      <c r="H251" s="163"/>
      <c r="I251" s="164"/>
      <c r="J251" s="115"/>
      <c r="K251" s="116"/>
    </row>
    <row r="252" spans="1:11" ht="24.95" customHeight="1" x14ac:dyDescent="0.3">
      <c r="A252" s="199" t="s">
        <v>575</v>
      </c>
      <c r="B252" s="200" t="s">
        <v>698</v>
      </c>
      <c r="C252" s="163"/>
      <c r="D252" s="163"/>
      <c r="E252" s="163"/>
      <c r="F252" s="163"/>
      <c r="G252" s="163"/>
      <c r="H252" s="163"/>
      <c r="I252" s="164"/>
      <c r="J252" s="115"/>
      <c r="K252" s="116"/>
    </row>
    <row r="253" spans="1:11" ht="47.25" x14ac:dyDescent="0.3">
      <c r="A253" s="199" t="s">
        <v>576</v>
      </c>
      <c r="B253" s="200" t="s">
        <v>699</v>
      </c>
      <c r="C253" s="163"/>
      <c r="D253" s="163"/>
      <c r="E253" s="163"/>
      <c r="F253" s="163"/>
      <c r="G253" s="163"/>
      <c r="H253" s="163"/>
      <c r="I253" s="164"/>
      <c r="J253" s="115"/>
      <c r="K253" s="116"/>
    </row>
    <row r="254" spans="1:11" ht="31.5" x14ac:dyDescent="0.3">
      <c r="A254" s="199" t="s">
        <v>577</v>
      </c>
      <c r="B254" s="200" t="s">
        <v>700</v>
      </c>
      <c r="C254" s="163"/>
      <c r="D254" s="163"/>
      <c r="E254" s="163"/>
      <c r="F254" s="163"/>
      <c r="G254" s="163"/>
      <c r="H254" s="163"/>
      <c r="I254" s="164"/>
      <c r="J254" s="115"/>
      <c r="K254" s="116"/>
    </row>
    <row r="255" spans="1:11" ht="24.95" customHeight="1" x14ac:dyDescent="0.3">
      <c r="A255" s="138" t="s">
        <v>578</v>
      </c>
      <c r="B255" s="137" t="s">
        <v>313</v>
      </c>
      <c r="C255" s="162"/>
      <c r="D255" s="163"/>
      <c r="E255" s="163"/>
      <c r="F255" s="163"/>
      <c r="G255" s="163"/>
      <c r="H255" s="163"/>
      <c r="I255" s="164"/>
      <c r="J255" s="115"/>
      <c r="K255" s="116"/>
    </row>
    <row r="256" spans="1:11" ht="31.5" x14ac:dyDescent="0.3">
      <c r="A256" s="120" t="s">
        <v>579</v>
      </c>
      <c r="B256" s="114" t="s">
        <v>314</v>
      </c>
      <c r="C256" s="162"/>
      <c r="D256" s="163"/>
      <c r="E256" s="163"/>
      <c r="F256" s="163"/>
      <c r="G256" s="163"/>
      <c r="H256" s="163"/>
      <c r="I256" s="164"/>
      <c r="J256" s="115"/>
      <c r="K256" s="116"/>
    </row>
    <row r="257" spans="1:11" ht="31.5" x14ac:dyDescent="0.3">
      <c r="A257" s="120" t="s">
        <v>580</v>
      </c>
      <c r="B257" s="114" t="s">
        <v>315</v>
      </c>
      <c r="C257" s="162"/>
      <c r="D257" s="163"/>
      <c r="E257" s="163"/>
      <c r="F257" s="163"/>
      <c r="G257" s="163"/>
      <c r="H257" s="163"/>
      <c r="I257" s="164"/>
      <c r="J257" s="115"/>
      <c r="K257" s="116"/>
    </row>
    <row r="258" spans="1:11" ht="31.5" x14ac:dyDescent="0.3">
      <c r="A258" s="120" t="s">
        <v>581</v>
      </c>
      <c r="B258" s="114" t="s">
        <v>316</v>
      </c>
      <c r="C258" s="162"/>
      <c r="D258" s="163"/>
      <c r="E258" s="163"/>
      <c r="F258" s="163"/>
      <c r="G258" s="163"/>
      <c r="H258" s="163"/>
      <c r="I258" s="164"/>
      <c r="J258" s="115"/>
      <c r="K258" s="116"/>
    </row>
    <row r="259" spans="1:11" ht="24.95" customHeight="1" x14ac:dyDescent="0.3">
      <c r="A259" s="120" t="s">
        <v>582</v>
      </c>
      <c r="B259" s="114" t="s">
        <v>317</v>
      </c>
      <c r="C259" s="162"/>
      <c r="D259" s="163"/>
      <c r="E259" s="163"/>
      <c r="F259" s="163"/>
      <c r="G259" s="163"/>
      <c r="H259" s="163"/>
      <c r="I259" s="164"/>
      <c r="J259" s="115"/>
      <c r="K259" s="116"/>
    </row>
    <row r="260" spans="1:11" ht="24.95" customHeight="1" x14ac:dyDescent="0.3">
      <c r="A260" s="120" t="s">
        <v>583</v>
      </c>
      <c r="B260" s="114" t="s">
        <v>318</v>
      </c>
      <c r="C260" s="162"/>
      <c r="D260" s="163"/>
      <c r="E260" s="163"/>
      <c r="F260" s="163"/>
      <c r="G260" s="163"/>
      <c r="H260" s="163"/>
      <c r="I260" s="164"/>
      <c r="J260" s="115"/>
      <c r="K260" s="116"/>
    </row>
    <row r="261" spans="1:11" ht="24.95" customHeight="1" x14ac:dyDescent="0.3">
      <c r="A261" s="120" t="s">
        <v>584</v>
      </c>
      <c r="B261" s="114" t="s">
        <v>319</v>
      </c>
      <c r="C261" s="162"/>
      <c r="D261" s="163"/>
      <c r="E261" s="163"/>
      <c r="F261" s="163"/>
      <c r="G261" s="163"/>
      <c r="H261" s="163"/>
      <c r="I261" s="164"/>
      <c r="J261" s="115"/>
      <c r="K261" s="116"/>
    </row>
    <row r="262" spans="1:11" ht="24.95" customHeight="1" x14ac:dyDescent="0.3">
      <c r="A262" s="119" t="s">
        <v>585</v>
      </c>
      <c r="B262" s="117" t="s">
        <v>320</v>
      </c>
      <c r="C262" s="162"/>
      <c r="D262" s="163"/>
      <c r="E262" s="163"/>
      <c r="F262" s="163"/>
      <c r="G262" s="163"/>
      <c r="H262" s="163"/>
      <c r="I262" s="164"/>
      <c r="J262" s="115"/>
      <c r="K262" s="116"/>
    </row>
    <row r="263" spans="1:11" ht="31.5" x14ac:dyDescent="0.3">
      <c r="A263" s="120" t="s">
        <v>586</v>
      </c>
      <c r="B263" s="114" t="s">
        <v>321</v>
      </c>
      <c r="C263" s="162"/>
      <c r="D263" s="163"/>
      <c r="E263" s="163"/>
      <c r="F263" s="163"/>
      <c r="G263" s="163"/>
      <c r="H263" s="163"/>
      <c r="I263" s="164"/>
      <c r="J263" s="115"/>
      <c r="K263" s="116"/>
    </row>
    <row r="264" spans="1:11" ht="24.95" customHeight="1" x14ac:dyDescent="0.3">
      <c r="A264" s="120" t="s">
        <v>587</v>
      </c>
      <c r="B264" s="114" t="s">
        <v>322</v>
      </c>
      <c r="C264" s="162"/>
      <c r="D264" s="163"/>
      <c r="E264" s="163"/>
      <c r="F264" s="163"/>
      <c r="G264" s="163"/>
      <c r="H264" s="163"/>
      <c r="I264" s="164"/>
      <c r="J264" s="115"/>
      <c r="K264" s="116"/>
    </row>
    <row r="265" spans="1:11" ht="24.95" customHeight="1" x14ac:dyDescent="0.3">
      <c r="A265" s="120" t="s">
        <v>588</v>
      </c>
      <c r="B265" s="114" t="s">
        <v>323</v>
      </c>
      <c r="C265" s="162"/>
      <c r="D265" s="163"/>
      <c r="E265" s="163"/>
      <c r="F265" s="163"/>
      <c r="G265" s="163"/>
      <c r="H265" s="163"/>
      <c r="I265" s="164"/>
      <c r="J265" s="115"/>
      <c r="K265" s="116"/>
    </row>
    <row r="266" spans="1:11" ht="24.95" customHeight="1" x14ac:dyDescent="0.3">
      <c r="A266" s="120" t="s">
        <v>589</v>
      </c>
      <c r="B266" s="114" t="s">
        <v>324</v>
      </c>
      <c r="C266" s="162"/>
      <c r="D266" s="163"/>
      <c r="E266" s="163"/>
      <c r="F266" s="163"/>
      <c r="G266" s="163"/>
      <c r="H266" s="163"/>
      <c r="I266" s="164"/>
      <c r="J266" s="115"/>
      <c r="K266" s="116"/>
    </row>
    <row r="267" spans="1:11" ht="24.95" customHeight="1" x14ac:dyDescent="0.3">
      <c r="A267" s="120" t="s">
        <v>590</v>
      </c>
      <c r="B267" s="114" t="s">
        <v>325</v>
      </c>
      <c r="C267" s="162"/>
      <c r="D267" s="163"/>
      <c r="E267" s="163"/>
      <c r="F267" s="163"/>
      <c r="G267" s="163"/>
      <c r="H267" s="163"/>
      <c r="I267" s="164"/>
      <c r="J267" s="115"/>
      <c r="K267" s="116"/>
    </row>
    <row r="268" spans="1:11" ht="24.95" customHeight="1" x14ac:dyDescent="0.3">
      <c r="A268" s="120" t="s">
        <v>591</v>
      </c>
      <c r="B268" s="114" t="s">
        <v>326</v>
      </c>
      <c r="C268" s="162"/>
      <c r="D268" s="163"/>
      <c r="E268" s="163"/>
      <c r="F268" s="163"/>
      <c r="G268" s="163"/>
      <c r="H268" s="163"/>
      <c r="I268" s="164"/>
      <c r="J268" s="115"/>
      <c r="K268" s="116"/>
    </row>
    <row r="269" spans="1:11" ht="24.95" customHeight="1" x14ac:dyDescent="0.3">
      <c r="A269" s="120" t="s">
        <v>592</v>
      </c>
      <c r="B269" s="114" t="s">
        <v>327</v>
      </c>
      <c r="C269" s="162"/>
      <c r="D269" s="163"/>
      <c r="E269" s="163"/>
      <c r="F269" s="163"/>
      <c r="G269" s="163"/>
      <c r="H269" s="163"/>
      <c r="I269" s="164"/>
      <c r="J269" s="115"/>
      <c r="K269" s="116"/>
    </row>
    <row r="270" spans="1:11" ht="24.95" customHeight="1" x14ac:dyDescent="0.3">
      <c r="A270" s="119" t="s">
        <v>593</v>
      </c>
      <c r="B270" s="117" t="s">
        <v>328</v>
      </c>
      <c r="C270" s="162"/>
      <c r="D270" s="163"/>
      <c r="E270" s="163"/>
      <c r="F270" s="163"/>
      <c r="G270" s="163"/>
      <c r="H270" s="163"/>
      <c r="I270" s="164"/>
      <c r="J270" s="115"/>
      <c r="K270" s="116"/>
    </row>
    <row r="271" spans="1:11" ht="31.5" x14ac:dyDescent="0.3">
      <c r="A271" s="120" t="s">
        <v>594</v>
      </c>
      <c r="B271" s="114" t="s">
        <v>329</v>
      </c>
      <c r="C271" s="162"/>
      <c r="D271" s="163"/>
      <c r="E271" s="163"/>
      <c r="F271" s="163"/>
      <c r="G271" s="163"/>
      <c r="H271" s="163"/>
      <c r="I271" s="164"/>
      <c r="J271" s="115"/>
      <c r="K271" s="116"/>
    </row>
    <row r="272" spans="1:11" ht="24.95" customHeight="1" x14ac:dyDescent="0.3">
      <c r="A272" s="120" t="s">
        <v>595</v>
      </c>
      <c r="B272" s="114" t="s">
        <v>322</v>
      </c>
      <c r="C272" s="162"/>
      <c r="D272" s="163"/>
      <c r="E272" s="163"/>
      <c r="F272" s="163"/>
      <c r="G272" s="163"/>
      <c r="H272" s="163"/>
      <c r="I272" s="164"/>
      <c r="J272" s="115"/>
      <c r="K272" s="116"/>
    </row>
    <row r="273" spans="1:11" ht="24.95" customHeight="1" x14ac:dyDescent="0.3">
      <c r="A273" s="120" t="s">
        <v>596</v>
      </c>
      <c r="B273" s="114" t="s">
        <v>323</v>
      </c>
      <c r="C273" s="162"/>
      <c r="D273" s="163"/>
      <c r="E273" s="163"/>
      <c r="F273" s="163"/>
      <c r="G273" s="163"/>
      <c r="H273" s="163"/>
      <c r="I273" s="164"/>
      <c r="J273" s="115"/>
      <c r="K273" s="116"/>
    </row>
    <row r="274" spans="1:11" ht="24.95" customHeight="1" x14ac:dyDescent="0.3">
      <c r="A274" s="120" t="s">
        <v>597</v>
      </c>
      <c r="B274" s="114" t="s">
        <v>324</v>
      </c>
      <c r="C274" s="162"/>
      <c r="D274" s="163"/>
      <c r="E274" s="163"/>
      <c r="F274" s="163"/>
      <c r="G274" s="163"/>
      <c r="H274" s="163"/>
      <c r="I274" s="164"/>
      <c r="J274" s="115"/>
      <c r="K274" s="116"/>
    </row>
    <row r="275" spans="1:11" ht="24.95" customHeight="1" x14ac:dyDescent="0.3">
      <c r="A275" s="120" t="s">
        <v>598</v>
      </c>
      <c r="B275" s="114" t="s">
        <v>325</v>
      </c>
      <c r="C275" s="162"/>
      <c r="D275" s="163"/>
      <c r="E275" s="163"/>
      <c r="F275" s="163"/>
      <c r="G275" s="163"/>
      <c r="H275" s="163"/>
      <c r="I275" s="164"/>
      <c r="J275" s="115"/>
      <c r="K275" s="116"/>
    </row>
    <row r="276" spans="1:11" ht="24.95" customHeight="1" x14ac:dyDescent="0.3">
      <c r="A276" s="120" t="s">
        <v>599</v>
      </c>
      <c r="B276" s="114" t="s">
        <v>326</v>
      </c>
      <c r="C276" s="162"/>
      <c r="D276" s="163"/>
      <c r="E276" s="163"/>
      <c r="F276" s="163"/>
      <c r="G276" s="163"/>
      <c r="H276" s="163"/>
      <c r="I276" s="164"/>
      <c r="J276" s="115"/>
      <c r="K276" s="116"/>
    </row>
    <row r="277" spans="1:11" ht="24.95" customHeight="1" x14ac:dyDescent="0.3">
      <c r="A277" s="120" t="s">
        <v>600</v>
      </c>
      <c r="B277" s="114" t="s">
        <v>327</v>
      </c>
      <c r="C277" s="162"/>
      <c r="D277" s="163"/>
      <c r="E277" s="163"/>
      <c r="F277" s="163"/>
      <c r="G277" s="163"/>
      <c r="H277" s="163"/>
      <c r="I277" s="164"/>
      <c r="J277" s="115"/>
      <c r="K277" s="116"/>
    </row>
    <row r="278" spans="1:11" ht="24.95" customHeight="1" x14ac:dyDescent="0.3">
      <c r="A278" s="119" t="s">
        <v>601</v>
      </c>
      <c r="B278" s="117" t="s">
        <v>330</v>
      </c>
      <c r="C278" s="162"/>
      <c r="D278" s="163"/>
      <c r="E278" s="163"/>
      <c r="F278" s="163"/>
      <c r="G278" s="163"/>
      <c r="H278" s="163"/>
      <c r="I278" s="164"/>
      <c r="J278" s="115"/>
      <c r="K278" s="116"/>
    </row>
    <row r="279" spans="1:11" ht="24.95" customHeight="1" x14ac:dyDescent="0.3">
      <c r="A279" s="120" t="s">
        <v>602</v>
      </c>
      <c r="B279" s="114" t="s">
        <v>331</v>
      </c>
      <c r="C279" s="162"/>
      <c r="D279" s="163"/>
      <c r="E279" s="163"/>
      <c r="F279" s="163"/>
      <c r="G279" s="163"/>
      <c r="H279" s="163"/>
      <c r="I279" s="164"/>
      <c r="J279" s="115"/>
      <c r="K279" s="116"/>
    </row>
    <row r="280" spans="1:11" ht="24.95" customHeight="1" x14ac:dyDescent="0.3">
      <c r="A280" s="120" t="s">
        <v>603</v>
      </c>
      <c r="B280" s="114" t="s">
        <v>332</v>
      </c>
      <c r="C280" s="162"/>
      <c r="D280" s="163"/>
      <c r="E280" s="163"/>
      <c r="F280" s="163"/>
      <c r="G280" s="163"/>
      <c r="H280" s="163"/>
      <c r="I280" s="164"/>
      <c r="J280" s="115"/>
      <c r="K280" s="116"/>
    </row>
    <row r="281" spans="1:11" ht="24.95" customHeight="1" x14ac:dyDescent="0.3">
      <c r="A281" s="120" t="s">
        <v>604</v>
      </c>
      <c r="B281" s="114" t="s">
        <v>333</v>
      </c>
      <c r="C281" s="162"/>
      <c r="D281" s="163"/>
      <c r="E281" s="163"/>
      <c r="F281" s="163"/>
      <c r="G281" s="163"/>
      <c r="H281" s="163"/>
      <c r="I281" s="164"/>
      <c r="J281" s="115"/>
      <c r="K281" s="116"/>
    </row>
    <row r="282" spans="1:11" ht="24.95" customHeight="1" x14ac:dyDescent="0.3">
      <c r="A282" s="120" t="s">
        <v>605</v>
      </c>
      <c r="B282" s="114" t="s">
        <v>334</v>
      </c>
      <c r="C282" s="162"/>
      <c r="D282" s="163"/>
      <c r="E282" s="163"/>
      <c r="F282" s="163"/>
      <c r="G282" s="163"/>
      <c r="H282" s="163"/>
      <c r="I282" s="164"/>
      <c r="J282" s="115"/>
      <c r="K282" s="116"/>
    </row>
    <row r="283" spans="1:11" ht="24.95" customHeight="1" x14ac:dyDescent="0.3">
      <c r="A283" s="120" t="s">
        <v>606</v>
      </c>
      <c r="B283" s="114" t="s">
        <v>335</v>
      </c>
      <c r="C283" s="162"/>
      <c r="D283" s="163"/>
      <c r="E283" s="163"/>
      <c r="F283" s="163"/>
      <c r="G283" s="163"/>
      <c r="H283" s="163"/>
      <c r="I283" s="164"/>
      <c r="J283" s="115"/>
      <c r="K283" s="116"/>
    </row>
    <row r="284" spans="1:11" ht="24.95" customHeight="1" x14ac:dyDescent="0.3">
      <c r="A284" s="120" t="s">
        <v>607</v>
      </c>
      <c r="B284" s="114" t="s">
        <v>336</v>
      </c>
      <c r="C284" s="162"/>
      <c r="D284" s="163"/>
      <c r="E284" s="163"/>
      <c r="F284" s="163"/>
      <c r="G284" s="163"/>
      <c r="H284" s="163"/>
      <c r="I284" s="164"/>
      <c r="J284" s="115"/>
      <c r="K284" s="116"/>
    </row>
    <row r="285" spans="1:11" ht="24.95" customHeight="1" x14ac:dyDescent="0.3">
      <c r="A285" s="120" t="s">
        <v>608</v>
      </c>
      <c r="B285" s="114" t="s">
        <v>337</v>
      </c>
      <c r="C285" s="162"/>
      <c r="D285" s="163"/>
      <c r="E285" s="163"/>
      <c r="F285" s="163"/>
      <c r="G285" s="163"/>
      <c r="H285" s="163"/>
      <c r="I285" s="164"/>
      <c r="J285" s="115"/>
      <c r="K285" s="116"/>
    </row>
    <row r="286" spans="1:11" ht="24.95" customHeight="1" x14ac:dyDescent="0.3">
      <c r="A286" s="120" t="s">
        <v>609</v>
      </c>
      <c r="B286" s="114" t="s">
        <v>338</v>
      </c>
      <c r="C286" s="162"/>
      <c r="D286" s="163"/>
      <c r="E286" s="163"/>
      <c r="F286" s="163"/>
      <c r="G286" s="163"/>
      <c r="H286" s="163"/>
      <c r="I286" s="164"/>
      <c r="J286" s="115"/>
      <c r="K286" s="116"/>
    </row>
    <row r="287" spans="1:11" ht="24.95" customHeight="1" x14ac:dyDescent="0.3">
      <c r="A287" s="119" t="s">
        <v>610</v>
      </c>
      <c r="B287" s="117" t="s">
        <v>339</v>
      </c>
      <c r="C287" s="162"/>
      <c r="D287" s="163"/>
      <c r="E287" s="163"/>
      <c r="F287" s="163"/>
      <c r="G287" s="163"/>
      <c r="H287" s="163"/>
      <c r="I287" s="164"/>
      <c r="J287" s="115"/>
      <c r="K287" s="116"/>
    </row>
    <row r="288" spans="1:11" ht="24.95" customHeight="1" x14ac:dyDescent="0.3">
      <c r="A288" s="120" t="s">
        <v>611</v>
      </c>
      <c r="B288" s="114" t="s">
        <v>340</v>
      </c>
      <c r="C288" s="162"/>
      <c r="D288" s="163"/>
      <c r="E288" s="163"/>
      <c r="F288" s="163"/>
      <c r="G288" s="163"/>
      <c r="H288" s="163"/>
      <c r="I288" s="164"/>
      <c r="J288" s="115"/>
      <c r="K288" s="116"/>
    </row>
    <row r="289" spans="1:11" ht="24.95" customHeight="1" x14ac:dyDescent="0.3">
      <c r="A289" s="120" t="s">
        <v>612</v>
      </c>
      <c r="B289" s="114" t="s">
        <v>341</v>
      </c>
      <c r="C289" s="162"/>
      <c r="D289" s="163"/>
      <c r="E289" s="163"/>
      <c r="F289" s="163"/>
      <c r="G289" s="163"/>
      <c r="H289" s="163"/>
      <c r="I289" s="164"/>
      <c r="J289" s="115"/>
      <c r="K289" s="116"/>
    </row>
    <row r="290" spans="1:11" ht="31.5" x14ac:dyDescent="0.3">
      <c r="A290" s="120" t="s">
        <v>613</v>
      </c>
      <c r="B290" s="114" t="s">
        <v>342</v>
      </c>
      <c r="C290" s="162"/>
      <c r="D290" s="163"/>
      <c r="E290" s="163"/>
      <c r="F290" s="163"/>
      <c r="G290" s="163"/>
      <c r="H290" s="163"/>
      <c r="I290" s="164"/>
      <c r="J290" s="115"/>
      <c r="K290" s="116"/>
    </row>
    <row r="291" spans="1:11" ht="31.5" x14ac:dyDescent="0.3">
      <c r="A291" s="120" t="s">
        <v>614</v>
      </c>
      <c r="B291" s="114" t="s">
        <v>343</v>
      </c>
      <c r="C291" s="162"/>
      <c r="D291" s="163"/>
      <c r="E291" s="163"/>
      <c r="F291" s="163"/>
      <c r="G291" s="163"/>
      <c r="H291" s="163"/>
      <c r="I291" s="164"/>
      <c r="J291" s="115"/>
      <c r="K291" s="116"/>
    </row>
    <row r="292" spans="1:11" ht="24.95" customHeight="1" x14ac:dyDescent="0.3">
      <c r="A292" s="120" t="s">
        <v>615</v>
      </c>
      <c r="B292" s="114" t="s">
        <v>344</v>
      </c>
      <c r="C292" s="162"/>
      <c r="D292" s="163"/>
      <c r="E292" s="163"/>
      <c r="F292" s="163"/>
      <c r="G292" s="163"/>
      <c r="H292" s="163"/>
      <c r="I292" s="164"/>
      <c r="J292" s="115"/>
      <c r="K292" s="116"/>
    </row>
    <row r="293" spans="1:11" ht="24.95" customHeight="1" x14ac:dyDescent="0.3">
      <c r="A293" s="120" t="s">
        <v>616</v>
      </c>
      <c r="B293" s="114" t="s">
        <v>345</v>
      </c>
      <c r="C293" s="162"/>
      <c r="D293" s="163"/>
      <c r="E293" s="163"/>
      <c r="F293" s="163"/>
      <c r="G293" s="163"/>
      <c r="H293" s="163"/>
      <c r="I293" s="164"/>
      <c r="J293" s="115"/>
      <c r="K293" s="116"/>
    </row>
    <row r="294" spans="1:11" ht="31.5" x14ac:dyDescent="0.3">
      <c r="A294" s="120" t="s">
        <v>617</v>
      </c>
      <c r="B294" s="114" t="s">
        <v>346</v>
      </c>
      <c r="C294" s="162"/>
      <c r="D294" s="163"/>
      <c r="E294" s="163"/>
      <c r="F294" s="163"/>
      <c r="G294" s="163"/>
      <c r="H294" s="163"/>
      <c r="I294" s="164"/>
      <c r="J294" s="115"/>
      <c r="K294" s="116"/>
    </row>
    <row r="295" spans="1:11" ht="24.95" customHeight="1" x14ac:dyDescent="0.3">
      <c r="A295" s="120" t="s">
        <v>618</v>
      </c>
      <c r="B295" s="114" t="s">
        <v>347</v>
      </c>
      <c r="C295" s="162"/>
      <c r="D295" s="163"/>
      <c r="E295" s="163"/>
      <c r="F295" s="163"/>
      <c r="G295" s="163"/>
      <c r="H295" s="163"/>
      <c r="I295" s="164"/>
      <c r="J295" s="115"/>
      <c r="K295" s="116"/>
    </row>
    <row r="296" spans="1:11" ht="24.95" customHeight="1" x14ac:dyDescent="0.3">
      <c r="A296" s="120" t="s">
        <v>619</v>
      </c>
      <c r="B296" s="114" t="s">
        <v>348</v>
      </c>
      <c r="C296" s="162"/>
      <c r="D296" s="163"/>
      <c r="E296" s="163"/>
      <c r="F296" s="163"/>
      <c r="G296" s="163"/>
      <c r="H296" s="163"/>
      <c r="I296" s="164"/>
      <c r="J296" s="115"/>
      <c r="K296" s="116"/>
    </row>
    <row r="297" spans="1:11" ht="24.95" customHeight="1" x14ac:dyDescent="0.3">
      <c r="A297" s="120" t="s">
        <v>620</v>
      </c>
      <c r="B297" s="114" t="s">
        <v>349</v>
      </c>
      <c r="C297" s="162"/>
      <c r="D297" s="163"/>
      <c r="E297" s="163"/>
      <c r="F297" s="163"/>
      <c r="G297" s="163"/>
      <c r="H297" s="163"/>
      <c r="I297" s="164"/>
      <c r="J297" s="115"/>
      <c r="K297" s="116"/>
    </row>
    <row r="298" spans="1:11" ht="47.25" x14ac:dyDescent="0.3">
      <c r="A298" s="120" t="s">
        <v>621</v>
      </c>
      <c r="B298" s="114" t="s">
        <v>350</v>
      </c>
      <c r="C298" s="162"/>
      <c r="D298" s="163"/>
      <c r="E298" s="163"/>
      <c r="F298" s="163"/>
      <c r="G298" s="163"/>
      <c r="H298" s="163"/>
      <c r="I298" s="164"/>
      <c r="J298" s="115"/>
      <c r="K298" s="116"/>
    </row>
    <row r="299" spans="1:11" ht="24.95" customHeight="1" x14ac:dyDescent="0.3">
      <c r="A299" s="120" t="s">
        <v>622</v>
      </c>
      <c r="B299" s="114" t="s">
        <v>351</v>
      </c>
      <c r="C299" s="162"/>
      <c r="D299" s="163"/>
      <c r="E299" s="163"/>
      <c r="F299" s="163"/>
      <c r="G299" s="163"/>
      <c r="H299" s="163"/>
      <c r="I299" s="164"/>
      <c r="J299" s="115"/>
      <c r="K299" s="116"/>
    </row>
    <row r="300" spans="1:11" ht="24.95" customHeight="1" x14ac:dyDescent="0.3">
      <c r="A300" s="120" t="s">
        <v>623</v>
      </c>
      <c r="B300" s="114" t="s">
        <v>352</v>
      </c>
      <c r="C300" s="162"/>
      <c r="D300" s="163"/>
      <c r="E300" s="163"/>
      <c r="F300" s="163"/>
      <c r="G300" s="163"/>
      <c r="H300" s="163"/>
      <c r="I300" s="164"/>
      <c r="J300" s="115"/>
      <c r="K300" s="116"/>
    </row>
    <row r="301" spans="1:11" ht="24.95" customHeight="1" x14ac:dyDescent="0.3">
      <c r="A301" s="120" t="s">
        <v>624</v>
      </c>
      <c r="B301" s="114" t="s">
        <v>353</v>
      </c>
      <c r="C301" s="162"/>
      <c r="D301" s="163"/>
      <c r="E301" s="163"/>
      <c r="F301" s="163"/>
      <c r="G301" s="163"/>
      <c r="H301" s="163"/>
      <c r="I301" s="164"/>
      <c r="J301" s="115"/>
      <c r="K301" s="116"/>
    </row>
    <row r="302" spans="1:11" ht="24.95" customHeight="1" x14ac:dyDescent="0.3">
      <c r="A302" s="120" t="s">
        <v>625</v>
      </c>
      <c r="B302" s="114" t="s">
        <v>354</v>
      </c>
      <c r="C302" s="162"/>
      <c r="D302" s="163"/>
      <c r="E302" s="163"/>
      <c r="F302" s="163"/>
      <c r="G302" s="163"/>
      <c r="H302" s="163"/>
      <c r="I302" s="164"/>
      <c r="J302" s="115"/>
      <c r="K302" s="116"/>
    </row>
    <row r="303" spans="1:11" ht="24.95" customHeight="1" x14ac:dyDescent="0.3">
      <c r="A303" s="120" t="s">
        <v>626</v>
      </c>
      <c r="B303" s="114" t="s">
        <v>355</v>
      </c>
      <c r="C303" s="162"/>
      <c r="D303" s="163"/>
      <c r="E303" s="163"/>
      <c r="F303" s="163"/>
      <c r="G303" s="163"/>
      <c r="H303" s="163"/>
      <c r="I303" s="164"/>
      <c r="J303" s="115"/>
      <c r="K303" s="116"/>
    </row>
    <row r="304" spans="1:11" ht="47.25" x14ac:dyDescent="0.3">
      <c r="A304" s="120" t="s">
        <v>627</v>
      </c>
      <c r="B304" s="114" t="s">
        <v>356</v>
      </c>
      <c r="C304" s="162"/>
      <c r="D304" s="163"/>
      <c r="E304" s="163"/>
      <c r="F304" s="163"/>
      <c r="G304" s="163"/>
      <c r="H304" s="163"/>
      <c r="I304" s="164"/>
      <c r="J304" s="115"/>
      <c r="K304" s="116"/>
    </row>
    <row r="305" spans="1:11" ht="31.5" x14ac:dyDescent="0.3">
      <c r="A305" s="120" t="s">
        <v>628</v>
      </c>
      <c r="B305" s="114" t="s">
        <v>357</v>
      </c>
      <c r="C305" s="162"/>
      <c r="D305" s="163"/>
      <c r="E305" s="163"/>
      <c r="F305" s="163"/>
      <c r="G305" s="163"/>
      <c r="H305" s="163"/>
      <c r="I305" s="164"/>
      <c r="J305" s="115"/>
      <c r="K305" s="116"/>
    </row>
    <row r="306" spans="1:11" ht="47.25" x14ac:dyDescent="0.3">
      <c r="A306" s="120" t="s">
        <v>629</v>
      </c>
      <c r="B306" s="114" t="s">
        <v>358</v>
      </c>
      <c r="C306" s="162"/>
      <c r="D306" s="163"/>
      <c r="E306" s="163"/>
      <c r="F306" s="163"/>
      <c r="G306" s="163"/>
      <c r="H306" s="163"/>
      <c r="I306" s="164"/>
      <c r="J306" s="115"/>
      <c r="K306" s="116"/>
    </row>
    <row r="307" spans="1:11" ht="31.5" x14ac:dyDescent="0.3">
      <c r="A307" s="120" t="s">
        <v>630</v>
      </c>
      <c r="B307" s="114" t="s">
        <v>359</v>
      </c>
      <c r="C307" s="162"/>
      <c r="D307" s="163"/>
      <c r="E307" s="163"/>
      <c r="F307" s="163"/>
      <c r="G307" s="163"/>
      <c r="H307" s="163"/>
      <c r="I307" s="164"/>
      <c r="J307" s="115"/>
      <c r="K307" s="116"/>
    </row>
    <row r="308" spans="1:11" ht="31.5" x14ac:dyDescent="0.3">
      <c r="A308" s="120" t="s">
        <v>631</v>
      </c>
      <c r="B308" s="114" t="s">
        <v>360</v>
      </c>
      <c r="C308" s="162"/>
      <c r="D308" s="163"/>
      <c r="E308" s="163"/>
      <c r="F308" s="163"/>
      <c r="G308" s="163"/>
      <c r="H308" s="163"/>
      <c r="I308" s="164"/>
      <c r="J308" s="115"/>
      <c r="K308" s="116"/>
    </row>
    <row r="309" spans="1:11" ht="24.95" customHeight="1" x14ac:dyDescent="0.3">
      <c r="A309" s="120" t="s">
        <v>632</v>
      </c>
      <c r="B309" s="114" t="s">
        <v>361</v>
      </c>
      <c r="C309" s="162"/>
      <c r="D309" s="163"/>
      <c r="E309" s="163"/>
      <c r="F309" s="163"/>
      <c r="G309" s="163"/>
      <c r="H309" s="163"/>
      <c r="I309" s="164"/>
      <c r="J309" s="115"/>
      <c r="K309" s="116"/>
    </row>
    <row r="310" spans="1:11" ht="63" x14ac:dyDescent="0.3">
      <c r="A310" s="120" t="s">
        <v>633</v>
      </c>
      <c r="B310" s="114" t="s">
        <v>655</v>
      </c>
      <c r="C310" s="162"/>
      <c r="D310" s="163"/>
      <c r="E310" s="163"/>
      <c r="F310" s="163"/>
      <c r="G310" s="163"/>
      <c r="H310" s="163"/>
      <c r="I310" s="164"/>
      <c r="J310" s="115"/>
      <c r="K310" s="116"/>
    </row>
    <row r="311" spans="1:11" ht="24.95" customHeight="1" x14ac:dyDescent="0.3">
      <c r="A311" s="201" t="s">
        <v>634</v>
      </c>
      <c r="B311" s="202" t="s">
        <v>656</v>
      </c>
      <c r="C311" s="162"/>
      <c r="D311" s="163"/>
      <c r="E311" s="163"/>
      <c r="F311" s="163"/>
      <c r="G311" s="163"/>
      <c r="H311" s="163"/>
      <c r="I311" s="164"/>
      <c r="J311" s="115"/>
      <c r="K311" s="116"/>
    </row>
    <row r="312" spans="1:11" ht="47.25" x14ac:dyDescent="0.3">
      <c r="A312" s="203" t="s">
        <v>635</v>
      </c>
      <c r="B312" s="204" t="s">
        <v>685</v>
      </c>
      <c r="C312" s="162"/>
      <c r="D312" s="163"/>
      <c r="E312" s="163"/>
      <c r="F312" s="163"/>
      <c r="G312" s="163"/>
      <c r="H312" s="163"/>
      <c r="I312" s="164"/>
      <c r="J312" s="115"/>
      <c r="K312" s="116"/>
    </row>
    <row r="313" spans="1:11" ht="63" x14ac:dyDescent="0.3">
      <c r="A313" s="203" t="s">
        <v>636</v>
      </c>
      <c r="B313" s="204" t="s">
        <v>686</v>
      </c>
      <c r="C313" s="162"/>
      <c r="D313" s="163"/>
      <c r="E313" s="163"/>
      <c r="F313" s="163"/>
      <c r="G313" s="163"/>
      <c r="H313" s="163"/>
      <c r="I313" s="164"/>
      <c r="J313" s="115"/>
      <c r="K313" s="116"/>
    </row>
    <row r="314" spans="1:11" ht="47.25" x14ac:dyDescent="0.3">
      <c r="A314" s="203" t="s">
        <v>637</v>
      </c>
      <c r="B314" s="204" t="s">
        <v>362</v>
      </c>
      <c r="C314" s="162"/>
      <c r="D314" s="163"/>
      <c r="E314" s="163"/>
      <c r="F314" s="163"/>
      <c r="G314" s="163"/>
      <c r="H314" s="163"/>
      <c r="I314" s="164"/>
      <c r="J314" s="115"/>
      <c r="K314" s="116"/>
    </row>
    <row r="315" spans="1:11" x14ac:dyDescent="0.3">
      <c r="A315" s="203" t="s">
        <v>638</v>
      </c>
      <c r="B315" s="204" t="s">
        <v>363</v>
      </c>
      <c r="C315" s="162"/>
      <c r="D315" s="163"/>
      <c r="E315" s="163"/>
      <c r="F315" s="163"/>
      <c r="G315" s="163"/>
      <c r="H315" s="163"/>
      <c r="I315" s="164"/>
      <c r="J315" s="115"/>
      <c r="K315" s="116"/>
    </row>
    <row r="316" spans="1:11" ht="78.75" x14ac:dyDescent="0.3">
      <c r="A316" s="203" t="s">
        <v>639</v>
      </c>
      <c r="B316" s="204" t="s">
        <v>701</v>
      </c>
      <c r="C316" s="162"/>
      <c r="D316" s="163"/>
      <c r="E316" s="163"/>
      <c r="F316" s="163"/>
      <c r="G316" s="163"/>
      <c r="H316" s="163"/>
      <c r="I316" s="164"/>
      <c r="J316" s="115"/>
      <c r="K316" s="116"/>
    </row>
    <row r="317" spans="1:11" ht="24.95" customHeight="1" x14ac:dyDescent="0.3">
      <c r="A317" s="119" t="s">
        <v>639</v>
      </c>
      <c r="B317" s="117" t="s">
        <v>364</v>
      </c>
      <c r="C317" s="162"/>
      <c r="D317" s="163"/>
      <c r="E317" s="163"/>
      <c r="F317" s="163"/>
      <c r="G317" s="163"/>
      <c r="H317" s="163"/>
      <c r="I317" s="164"/>
      <c r="J317" s="115"/>
      <c r="K317" s="116"/>
    </row>
    <row r="318" spans="1:11" ht="31.5" x14ac:dyDescent="0.3">
      <c r="A318" s="120" t="s">
        <v>640</v>
      </c>
      <c r="B318" s="114" t="s">
        <v>365</v>
      </c>
      <c r="C318" s="162"/>
      <c r="D318" s="163"/>
      <c r="E318" s="163"/>
      <c r="F318" s="163"/>
      <c r="G318" s="163"/>
      <c r="H318" s="163"/>
      <c r="I318" s="164"/>
      <c r="J318" s="115"/>
      <c r="K318" s="116"/>
    </row>
    <row r="319" spans="1:11" ht="31.5" x14ac:dyDescent="0.3">
      <c r="A319" s="120" t="s">
        <v>641</v>
      </c>
      <c r="B319" s="114" t="s">
        <v>366</v>
      </c>
      <c r="C319" s="162"/>
      <c r="D319" s="163"/>
      <c r="E319" s="163"/>
      <c r="F319" s="163"/>
      <c r="G319" s="163"/>
      <c r="H319" s="163"/>
      <c r="I319" s="164"/>
      <c r="J319" s="115"/>
      <c r="K319" s="116"/>
    </row>
    <row r="320" spans="1:11" ht="47.25" x14ac:dyDescent="0.3">
      <c r="A320" s="120" t="s">
        <v>642</v>
      </c>
      <c r="B320" s="114" t="s">
        <v>367</v>
      </c>
      <c r="C320" s="162"/>
      <c r="D320" s="163"/>
      <c r="E320" s="163"/>
      <c r="F320" s="163"/>
      <c r="G320" s="163"/>
      <c r="H320" s="163"/>
      <c r="I320" s="164"/>
      <c r="J320" s="115"/>
      <c r="K320" s="116"/>
    </row>
    <row r="321" spans="1:11" ht="24.95" customHeight="1" x14ac:dyDescent="0.3">
      <c r="A321" s="120" t="s">
        <v>643</v>
      </c>
      <c r="B321" s="114" t="s">
        <v>368</v>
      </c>
      <c r="C321" s="162"/>
      <c r="D321" s="163"/>
      <c r="E321" s="163"/>
      <c r="F321" s="163"/>
      <c r="G321" s="163"/>
      <c r="H321" s="163"/>
      <c r="I321" s="164"/>
      <c r="J321" s="115"/>
      <c r="K321" s="116"/>
    </row>
    <row r="322" spans="1:11" ht="31.5" x14ac:dyDescent="0.3">
      <c r="A322" s="120" t="s">
        <v>644</v>
      </c>
      <c r="B322" s="114" t="s">
        <v>369</v>
      </c>
      <c r="C322" s="162"/>
      <c r="D322" s="163"/>
      <c r="E322" s="163"/>
      <c r="F322" s="163"/>
      <c r="G322" s="163"/>
      <c r="H322" s="163"/>
      <c r="I322" s="164"/>
      <c r="J322" s="115"/>
      <c r="K322" s="116"/>
    </row>
    <row r="323" spans="1:11" ht="24.95" customHeight="1" x14ac:dyDescent="0.3">
      <c r="A323" s="120" t="s">
        <v>645</v>
      </c>
      <c r="B323" s="114" t="s">
        <v>370</v>
      </c>
      <c r="C323" s="162"/>
      <c r="D323" s="163"/>
      <c r="E323" s="163"/>
      <c r="F323" s="163"/>
      <c r="G323" s="163"/>
      <c r="H323" s="163"/>
      <c r="I323" s="164"/>
      <c r="J323" s="115"/>
      <c r="K323" s="116"/>
    </row>
    <row r="324" spans="1:11" ht="24.95" customHeight="1" x14ac:dyDescent="0.3">
      <c r="A324" s="120" t="s">
        <v>646</v>
      </c>
      <c r="B324" s="114" t="s">
        <v>371</v>
      </c>
      <c r="C324" s="162"/>
      <c r="D324" s="163"/>
      <c r="E324" s="163"/>
      <c r="F324" s="163"/>
      <c r="G324" s="163"/>
      <c r="H324" s="163"/>
      <c r="I324" s="164"/>
      <c r="J324" s="115"/>
      <c r="K324" s="116"/>
    </row>
    <row r="325" spans="1:11" ht="24.95" customHeight="1" x14ac:dyDescent="0.3">
      <c r="A325" s="120" t="s">
        <v>647</v>
      </c>
      <c r="B325" s="114" t="s">
        <v>372</v>
      </c>
      <c r="C325" s="162"/>
      <c r="D325" s="163"/>
      <c r="E325" s="163"/>
      <c r="F325" s="163"/>
      <c r="G325" s="163"/>
      <c r="H325" s="163"/>
      <c r="I325" s="164"/>
      <c r="J325" s="115"/>
      <c r="K325" s="116"/>
    </row>
    <row r="326" spans="1:11" ht="47.25" x14ac:dyDescent="0.3">
      <c r="A326" s="120" t="s">
        <v>648</v>
      </c>
      <c r="B326" s="114" t="s">
        <v>373</v>
      </c>
      <c r="C326" s="162"/>
      <c r="D326" s="163"/>
      <c r="E326" s="163"/>
      <c r="F326" s="163"/>
      <c r="G326" s="163"/>
      <c r="H326" s="163"/>
      <c r="I326" s="164"/>
      <c r="J326" s="115"/>
      <c r="K326" s="116"/>
    </row>
    <row r="327" spans="1:11" ht="47.25" x14ac:dyDescent="0.3">
      <c r="A327" s="120" t="s">
        <v>649</v>
      </c>
      <c r="B327" s="121" t="s">
        <v>374</v>
      </c>
      <c r="C327" s="162"/>
      <c r="D327" s="163"/>
      <c r="E327" s="163"/>
      <c r="F327" s="163"/>
      <c r="G327" s="163"/>
      <c r="H327" s="163"/>
      <c r="I327" s="164"/>
      <c r="J327" s="115"/>
      <c r="K327" s="116"/>
    </row>
    <row r="328" spans="1:11" ht="24.95" customHeight="1" x14ac:dyDescent="0.3">
      <c r="A328" s="119" t="s">
        <v>650</v>
      </c>
      <c r="B328" s="117" t="s">
        <v>375</v>
      </c>
      <c r="C328" s="162"/>
      <c r="D328" s="163"/>
      <c r="E328" s="163"/>
      <c r="F328" s="163"/>
      <c r="G328" s="163"/>
      <c r="H328" s="163"/>
      <c r="I328" s="164"/>
      <c r="J328" s="115"/>
      <c r="K328" s="116"/>
    </row>
    <row r="329" spans="1:11" ht="24.95" customHeight="1" x14ac:dyDescent="0.3">
      <c r="A329" s="173" t="s">
        <v>651</v>
      </c>
      <c r="B329" s="171" t="s">
        <v>436</v>
      </c>
      <c r="C329" s="162"/>
      <c r="D329" s="163"/>
      <c r="E329" s="163"/>
      <c r="F329" s="163"/>
      <c r="G329" s="163"/>
      <c r="H329" s="163"/>
      <c r="I329" s="164"/>
      <c r="J329" s="115"/>
      <c r="K329" s="116"/>
    </row>
    <row r="330" spans="1:11" ht="54" customHeight="1" x14ac:dyDescent="0.3">
      <c r="A330" s="173"/>
      <c r="B330" s="172"/>
      <c r="C330" s="162"/>
      <c r="D330" s="163"/>
      <c r="E330" s="163"/>
      <c r="F330" s="163"/>
      <c r="G330" s="163"/>
      <c r="H330" s="163"/>
      <c r="I330" s="164"/>
      <c r="J330" s="115"/>
      <c r="K330" s="116"/>
    </row>
    <row r="331" spans="1:11" ht="24.95" customHeight="1" x14ac:dyDescent="0.3">
      <c r="A331" s="81" t="s">
        <v>652</v>
      </c>
      <c r="B331" s="122" t="s">
        <v>657</v>
      </c>
      <c r="C331" s="162"/>
      <c r="D331" s="163"/>
      <c r="E331" s="163"/>
      <c r="F331" s="163"/>
      <c r="G331" s="163"/>
      <c r="H331" s="163"/>
      <c r="I331" s="164"/>
      <c r="J331" s="115"/>
      <c r="K331" s="116"/>
    </row>
    <row r="332" spans="1:11" ht="31.5" x14ac:dyDescent="0.3">
      <c r="A332" s="81" t="s">
        <v>653</v>
      </c>
      <c r="B332" s="123" t="s">
        <v>376</v>
      </c>
      <c r="C332" s="162"/>
      <c r="D332" s="163"/>
      <c r="E332" s="163"/>
      <c r="F332" s="163"/>
      <c r="G332" s="163"/>
      <c r="H332" s="163"/>
      <c r="I332" s="164"/>
      <c r="J332" s="115"/>
      <c r="K332" s="116"/>
    </row>
    <row r="333" spans="1:11" ht="24.95" customHeight="1" x14ac:dyDescent="0.3">
      <c r="A333" s="81" t="s">
        <v>654</v>
      </c>
      <c r="B333" s="114" t="s">
        <v>377</v>
      </c>
      <c r="C333" s="162"/>
      <c r="D333" s="163"/>
      <c r="E333" s="163"/>
      <c r="F333" s="163"/>
      <c r="G333" s="163"/>
      <c r="H333" s="163"/>
      <c r="I333" s="164"/>
      <c r="J333" s="115"/>
      <c r="K333" s="116"/>
    </row>
    <row r="334" spans="1:11" ht="94.5" x14ac:dyDescent="0.3">
      <c r="A334" s="81" t="s">
        <v>658</v>
      </c>
      <c r="B334" s="114" t="s">
        <v>378</v>
      </c>
      <c r="C334" s="162"/>
      <c r="D334" s="163"/>
      <c r="E334" s="163"/>
      <c r="F334" s="163"/>
      <c r="G334" s="163"/>
      <c r="H334" s="163"/>
      <c r="I334" s="164"/>
      <c r="J334" s="115"/>
      <c r="K334" s="116"/>
    </row>
    <row r="335" spans="1:11" ht="24.95" customHeight="1" x14ac:dyDescent="0.3">
      <c r="A335" s="81" t="s">
        <v>659</v>
      </c>
      <c r="B335" s="117" t="s">
        <v>379</v>
      </c>
      <c r="C335" s="162"/>
      <c r="D335" s="163"/>
      <c r="E335" s="163"/>
      <c r="F335" s="163"/>
      <c r="G335" s="163"/>
      <c r="H335" s="163"/>
      <c r="I335" s="164"/>
      <c r="J335" s="115"/>
      <c r="K335" s="116"/>
    </row>
    <row r="336" spans="1:11" ht="110.25" x14ac:dyDescent="0.3">
      <c r="A336" s="81" t="s">
        <v>660</v>
      </c>
      <c r="B336" s="114" t="s">
        <v>380</v>
      </c>
      <c r="C336" s="162"/>
      <c r="D336" s="163"/>
      <c r="E336" s="163"/>
      <c r="F336" s="163"/>
      <c r="G336" s="163"/>
      <c r="H336" s="163"/>
      <c r="I336" s="164"/>
      <c r="J336" s="115"/>
      <c r="K336" s="116"/>
    </row>
    <row r="337" spans="1:11" ht="78.75" x14ac:dyDescent="0.3">
      <c r="A337" s="81" t="s">
        <v>661</v>
      </c>
      <c r="B337" s="114" t="s">
        <v>381</v>
      </c>
      <c r="C337" s="162"/>
      <c r="D337" s="163"/>
      <c r="E337" s="163"/>
      <c r="F337" s="163"/>
      <c r="G337" s="163"/>
      <c r="H337" s="163"/>
      <c r="I337" s="164"/>
      <c r="J337" s="115"/>
      <c r="K337" s="116"/>
    </row>
    <row r="338" spans="1:11" ht="94.5" x14ac:dyDescent="0.3">
      <c r="A338" s="81" t="s">
        <v>662</v>
      </c>
      <c r="B338" s="114" t="s">
        <v>382</v>
      </c>
      <c r="C338" s="162"/>
      <c r="D338" s="163"/>
      <c r="E338" s="163"/>
      <c r="F338" s="163"/>
      <c r="G338" s="163"/>
      <c r="H338" s="163"/>
      <c r="I338" s="164"/>
      <c r="J338" s="115"/>
      <c r="K338" s="116"/>
    </row>
    <row r="339" spans="1:11" ht="63" x14ac:dyDescent="0.3">
      <c r="A339" s="81" t="s">
        <v>663</v>
      </c>
      <c r="B339" s="114" t="s">
        <v>383</v>
      </c>
      <c r="C339" s="162"/>
      <c r="D339" s="163"/>
      <c r="E339" s="163"/>
      <c r="F339" s="163"/>
      <c r="G339" s="163"/>
      <c r="H339" s="163"/>
      <c r="I339" s="164"/>
      <c r="J339" s="115"/>
      <c r="K339" s="116"/>
    </row>
    <row r="340" spans="1:11" ht="78.75" x14ac:dyDescent="0.3">
      <c r="A340" s="81" t="s">
        <v>664</v>
      </c>
      <c r="B340" s="114" t="s">
        <v>384</v>
      </c>
      <c r="C340" s="162"/>
      <c r="D340" s="163"/>
      <c r="E340" s="163"/>
      <c r="F340" s="163"/>
      <c r="G340" s="163"/>
      <c r="H340" s="163"/>
      <c r="I340" s="164"/>
      <c r="J340" s="115"/>
      <c r="K340" s="116"/>
    </row>
    <row r="341" spans="1:11" ht="31.5" x14ac:dyDescent="0.3">
      <c r="A341" s="168" t="s">
        <v>666</v>
      </c>
      <c r="B341" s="114" t="s">
        <v>385</v>
      </c>
      <c r="C341" s="162"/>
      <c r="D341" s="163"/>
      <c r="E341" s="163"/>
      <c r="F341" s="163"/>
      <c r="G341" s="163"/>
      <c r="H341" s="163"/>
      <c r="I341" s="164"/>
      <c r="J341" s="115"/>
      <c r="K341" s="116"/>
    </row>
    <row r="342" spans="1:11" ht="24.95" customHeight="1" x14ac:dyDescent="0.3">
      <c r="A342" s="169"/>
      <c r="B342" s="114" t="s">
        <v>386</v>
      </c>
      <c r="C342" s="162"/>
      <c r="D342" s="163"/>
      <c r="E342" s="163"/>
      <c r="F342" s="163"/>
      <c r="G342" s="163"/>
      <c r="H342" s="163"/>
      <c r="I342" s="164"/>
      <c r="J342" s="115"/>
      <c r="K342" s="116"/>
    </row>
    <row r="343" spans="1:11" ht="24.95" customHeight="1" x14ac:dyDescent="0.3">
      <c r="A343" s="169"/>
      <c r="B343" s="114" t="s">
        <v>387</v>
      </c>
      <c r="C343" s="162"/>
      <c r="D343" s="163"/>
      <c r="E343" s="163"/>
      <c r="F343" s="163"/>
      <c r="G343" s="163"/>
      <c r="H343" s="163"/>
      <c r="I343" s="164"/>
      <c r="J343" s="115"/>
      <c r="K343" s="116"/>
    </row>
    <row r="344" spans="1:11" ht="24.95" customHeight="1" x14ac:dyDescent="0.3">
      <c r="A344" s="169"/>
      <c r="B344" s="114" t="s">
        <v>388</v>
      </c>
      <c r="C344" s="162"/>
      <c r="D344" s="163"/>
      <c r="E344" s="163"/>
      <c r="F344" s="163"/>
      <c r="G344" s="163"/>
      <c r="H344" s="163"/>
      <c r="I344" s="164"/>
      <c r="J344" s="115"/>
      <c r="K344" s="116"/>
    </row>
    <row r="345" spans="1:11" ht="24.95" customHeight="1" x14ac:dyDescent="0.3">
      <c r="A345" s="169"/>
      <c r="B345" s="114" t="s">
        <v>389</v>
      </c>
      <c r="C345" s="162"/>
      <c r="D345" s="163"/>
      <c r="E345" s="163"/>
      <c r="F345" s="163"/>
      <c r="G345" s="163"/>
      <c r="H345" s="163"/>
      <c r="I345" s="164"/>
      <c r="J345" s="115"/>
      <c r="K345" s="116"/>
    </row>
    <row r="346" spans="1:11" ht="24.95" customHeight="1" x14ac:dyDescent="0.3">
      <c r="A346" s="170"/>
      <c r="B346" s="114" t="s">
        <v>390</v>
      </c>
      <c r="C346" s="162"/>
      <c r="D346" s="163"/>
      <c r="E346" s="163"/>
      <c r="F346" s="163"/>
      <c r="G346" s="163"/>
      <c r="H346" s="163"/>
      <c r="I346" s="164"/>
      <c r="J346" s="115"/>
      <c r="K346" s="116"/>
    </row>
    <row r="347" spans="1:11" ht="24.95" customHeight="1" x14ac:dyDescent="0.3">
      <c r="A347" s="81" t="s">
        <v>665</v>
      </c>
      <c r="B347" s="114" t="s">
        <v>391</v>
      </c>
      <c r="C347" s="162"/>
      <c r="D347" s="163"/>
      <c r="E347" s="163"/>
      <c r="F347" s="163"/>
      <c r="G347" s="163"/>
      <c r="H347" s="163"/>
      <c r="I347" s="164"/>
      <c r="J347" s="115"/>
      <c r="K347" s="116"/>
    </row>
    <row r="348" spans="1:11" ht="35.25" customHeight="1" x14ac:dyDescent="0.3">
      <c r="A348" s="81" t="s">
        <v>667</v>
      </c>
      <c r="B348" s="114" t="s">
        <v>392</v>
      </c>
      <c r="C348" s="162"/>
      <c r="D348" s="163"/>
      <c r="E348" s="163"/>
      <c r="F348" s="163"/>
      <c r="G348" s="163"/>
      <c r="H348" s="163"/>
      <c r="I348" s="164"/>
      <c r="J348" s="115"/>
      <c r="K348" s="116"/>
    </row>
    <row r="349" spans="1:11" ht="24.95" customHeight="1" x14ac:dyDescent="0.3">
      <c r="A349" s="81" t="s">
        <v>668</v>
      </c>
      <c r="B349" s="114" t="s">
        <v>393</v>
      </c>
      <c r="C349" s="162"/>
      <c r="D349" s="163"/>
      <c r="E349" s="163"/>
      <c r="F349" s="163"/>
      <c r="G349" s="163"/>
      <c r="H349" s="163"/>
      <c r="I349" s="164"/>
      <c r="J349" s="115"/>
      <c r="K349" s="116"/>
    </row>
    <row r="350" spans="1:11" ht="24.95" customHeight="1" x14ac:dyDescent="0.3">
      <c r="A350" s="81" t="s">
        <v>669</v>
      </c>
      <c r="B350" s="114" t="s">
        <v>394</v>
      </c>
      <c r="C350" s="162"/>
      <c r="D350" s="163"/>
      <c r="E350" s="163"/>
      <c r="F350" s="163"/>
      <c r="G350" s="163"/>
      <c r="H350" s="163"/>
      <c r="I350" s="164"/>
      <c r="J350" s="115"/>
      <c r="K350" s="116"/>
    </row>
    <row r="351" spans="1:11" ht="24.95" customHeight="1" x14ac:dyDescent="0.3">
      <c r="A351" s="52" t="s">
        <v>670</v>
      </c>
      <c r="B351" s="117" t="s">
        <v>395</v>
      </c>
      <c r="C351" s="162"/>
      <c r="D351" s="163"/>
      <c r="E351" s="163"/>
      <c r="F351" s="163"/>
      <c r="G351" s="163"/>
      <c r="H351" s="163"/>
      <c r="I351" s="164"/>
      <c r="J351" s="115"/>
      <c r="K351" s="116"/>
    </row>
    <row r="352" spans="1:11" ht="24.95" customHeight="1" x14ac:dyDescent="0.3">
      <c r="A352" s="81" t="s">
        <v>671</v>
      </c>
      <c r="B352" s="114" t="s">
        <v>396</v>
      </c>
      <c r="C352" s="162"/>
      <c r="D352" s="163"/>
      <c r="E352" s="163"/>
      <c r="F352" s="163"/>
      <c r="G352" s="163"/>
      <c r="H352" s="163"/>
      <c r="I352" s="164"/>
      <c r="J352" s="115"/>
      <c r="K352" s="116"/>
    </row>
    <row r="353" spans="1:11" ht="24.95" customHeight="1" x14ac:dyDescent="0.3">
      <c r="A353" s="81" t="s">
        <v>672</v>
      </c>
      <c r="B353" s="114" t="s">
        <v>397</v>
      </c>
      <c r="C353" s="162"/>
      <c r="D353" s="163"/>
      <c r="E353" s="163"/>
      <c r="F353" s="163"/>
      <c r="G353" s="163"/>
      <c r="H353" s="163"/>
      <c r="I353" s="164"/>
      <c r="J353" s="115"/>
      <c r="K353" s="116"/>
    </row>
    <row r="354" spans="1:11" ht="24.95" customHeight="1" x14ac:dyDescent="0.3">
      <c r="A354" s="81" t="s">
        <v>673</v>
      </c>
      <c r="B354" s="114" t="s">
        <v>398</v>
      </c>
      <c r="C354" s="162"/>
      <c r="D354" s="163"/>
      <c r="E354" s="163"/>
      <c r="F354" s="163"/>
      <c r="G354" s="163"/>
      <c r="H354" s="163"/>
      <c r="I354" s="164"/>
      <c r="J354" s="115"/>
      <c r="K354" s="116"/>
    </row>
    <row r="355" spans="1:11" ht="24.95" customHeight="1" x14ac:dyDescent="0.3">
      <c r="A355" s="81" t="s">
        <v>674</v>
      </c>
      <c r="B355" s="114" t="s">
        <v>399</v>
      </c>
      <c r="C355" s="162"/>
      <c r="D355" s="163"/>
      <c r="E355" s="163"/>
      <c r="F355" s="163"/>
      <c r="G355" s="163"/>
      <c r="H355" s="163"/>
      <c r="I355" s="164"/>
      <c r="J355" s="115"/>
      <c r="K355" s="116"/>
    </row>
    <row r="356" spans="1:11" ht="24.95" customHeight="1" x14ac:dyDescent="0.3">
      <c r="A356" s="81" t="s">
        <v>675</v>
      </c>
      <c r="B356" s="114" t="s">
        <v>400</v>
      </c>
      <c r="C356" s="162"/>
      <c r="D356" s="163"/>
      <c r="E356" s="163"/>
      <c r="F356" s="163"/>
      <c r="G356" s="163"/>
      <c r="H356" s="163"/>
      <c r="I356" s="164"/>
      <c r="J356" s="115"/>
      <c r="K356" s="116"/>
    </row>
    <row r="357" spans="1:11" ht="24.95" customHeight="1" x14ac:dyDescent="0.3">
      <c r="A357" s="81" t="s">
        <v>676</v>
      </c>
      <c r="B357" s="114" t="s">
        <v>401</v>
      </c>
      <c r="C357" s="162"/>
      <c r="D357" s="163"/>
      <c r="E357" s="163"/>
      <c r="F357" s="163"/>
      <c r="G357" s="163"/>
      <c r="H357" s="163"/>
      <c r="I357" s="164"/>
      <c r="J357" s="115"/>
      <c r="K357" s="116"/>
    </row>
    <row r="358" spans="1:11" ht="24.95" customHeight="1" x14ac:dyDescent="0.3">
      <c r="A358" s="81" t="s">
        <v>677</v>
      </c>
      <c r="B358" s="114" t="s">
        <v>402</v>
      </c>
      <c r="C358" s="162"/>
      <c r="D358" s="163"/>
      <c r="E358" s="163"/>
      <c r="F358" s="163"/>
      <c r="G358" s="163"/>
      <c r="H358" s="163"/>
      <c r="I358" s="164"/>
      <c r="J358" s="115"/>
      <c r="K358" s="116"/>
    </row>
    <row r="359" spans="1:11" ht="24.95" customHeight="1" x14ac:dyDescent="0.3">
      <c r="A359" s="81" t="s">
        <v>678</v>
      </c>
      <c r="B359" s="114" t="s">
        <v>403</v>
      </c>
      <c r="C359" s="162"/>
      <c r="D359" s="163"/>
      <c r="E359" s="163"/>
      <c r="F359" s="163"/>
      <c r="G359" s="163"/>
      <c r="H359" s="163"/>
      <c r="I359" s="164"/>
      <c r="J359" s="115"/>
      <c r="K359" s="116"/>
    </row>
    <row r="360" spans="1:11" ht="24.95" customHeight="1" x14ac:dyDescent="0.3">
      <c r="A360" s="81" t="s">
        <v>679</v>
      </c>
      <c r="B360" s="114" t="s">
        <v>404</v>
      </c>
      <c r="C360" s="162"/>
      <c r="D360" s="163"/>
      <c r="E360" s="163"/>
      <c r="F360" s="163"/>
      <c r="G360" s="163"/>
      <c r="H360" s="163"/>
      <c r="I360" s="164"/>
      <c r="J360" s="115"/>
      <c r="K360" s="116"/>
    </row>
    <row r="361" spans="1:11" ht="24.95" customHeight="1" x14ac:dyDescent="0.3">
      <c r="A361" s="52" t="s">
        <v>680</v>
      </c>
      <c r="B361" s="117" t="s">
        <v>405</v>
      </c>
      <c r="C361" s="162"/>
      <c r="D361" s="163"/>
      <c r="E361" s="163"/>
      <c r="F361" s="163"/>
      <c r="G361" s="163"/>
      <c r="H361" s="163"/>
      <c r="I361" s="164"/>
      <c r="J361" s="115"/>
      <c r="K361" s="116"/>
    </row>
    <row r="362" spans="1:11" ht="24.95" customHeight="1" thickBot="1" x14ac:dyDescent="0.35">
      <c r="A362" s="81" t="s">
        <v>681</v>
      </c>
      <c r="B362" s="124" t="s">
        <v>406</v>
      </c>
      <c r="C362" s="165"/>
      <c r="D362" s="166"/>
      <c r="E362" s="166"/>
      <c r="F362" s="166"/>
      <c r="G362" s="166"/>
      <c r="H362" s="166"/>
      <c r="I362" s="167"/>
      <c r="J362" s="125"/>
      <c r="K362" s="126"/>
    </row>
    <row r="363" spans="1:11" ht="36" customHeight="1" thickBot="1" x14ac:dyDescent="0.35">
      <c r="A363" s="54" t="s">
        <v>682</v>
      </c>
      <c r="B363" s="31" t="s">
        <v>407</v>
      </c>
      <c r="C363" s="32" t="s">
        <v>17</v>
      </c>
      <c r="D363" s="32">
        <v>1</v>
      </c>
      <c r="E363" s="33">
        <v>0</v>
      </c>
      <c r="F363" s="33">
        <f t="shared" ref="F363" si="9">D363*E363</f>
        <v>0</v>
      </c>
      <c r="G363" s="34"/>
      <c r="H363" s="33">
        <f t="shared" ref="H363" si="10">F363*G363</f>
        <v>0</v>
      </c>
      <c r="I363" s="44">
        <f t="shared" ref="I363" si="11">F363+H363</f>
        <v>0</v>
      </c>
      <c r="J363" s="48"/>
      <c r="K363" s="35"/>
    </row>
    <row r="364" spans="1:11" ht="24.95" customHeight="1" thickBot="1" x14ac:dyDescent="0.35">
      <c r="A364" s="127" t="s">
        <v>425</v>
      </c>
      <c r="B364" s="128" t="s">
        <v>408</v>
      </c>
      <c r="C364" s="159"/>
      <c r="D364" s="160"/>
      <c r="E364" s="160"/>
      <c r="F364" s="160"/>
      <c r="G364" s="160"/>
      <c r="H364" s="160"/>
      <c r="I364" s="161"/>
      <c r="J364" s="129"/>
      <c r="K364" s="80"/>
    </row>
    <row r="365" spans="1:11" ht="24.95" customHeight="1" thickBot="1" x14ac:dyDescent="0.35">
      <c r="A365" s="127" t="s">
        <v>426</v>
      </c>
      <c r="B365" s="114" t="s">
        <v>409</v>
      </c>
      <c r="C365" s="162"/>
      <c r="D365" s="163"/>
      <c r="E365" s="163"/>
      <c r="F365" s="163"/>
      <c r="G365" s="163"/>
      <c r="H365" s="163"/>
      <c r="I365" s="164"/>
      <c r="J365" s="130"/>
      <c r="K365" s="84"/>
    </row>
    <row r="366" spans="1:11" ht="24.95" customHeight="1" thickBot="1" x14ac:dyDescent="0.35">
      <c r="A366" s="127" t="s">
        <v>427</v>
      </c>
      <c r="B366" s="114" t="s">
        <v>410</v>
      </c>
      <c r="C366" s="162"/>
      <c r="D366" s="163"/>
      <c r="E366" s="163"/>
      <c r="F366" s="163"/>
      <c r="G366" s="163"/>
      <c r="H366" s="163"/>
      <c r="I366" s="164"/>
      <c r="J366" s="130"/>
      <c r="K366" s="84"/>
    </row>
    <row r="367" spans="1:11" ht="24.95" customHeight="1" thickBot="1" x14ac:dyDescent="0.35">
      <c r="A367" s="127" t="s">
        <v>428</v>
      </c>
      <c r="B367" s="114" t="s">
        <v>411</v>
      </c>
      <c r="C367" s="162"/>
      <c r="D367" s="163"/>
      <c r="E367" s="163"/>
      <c r="F367" s="163"/>
      <c r="G367" s="163"/>
      <c r="H367" s="163"/>
      <c r="I367" s="164"/>
      <c r="J367" s="130"/>
      <c r="K367" s="84"/>
    </row>
    <row r="368" spans="1:11" ht="24.95" customHeight="1" thickBot="1" x14ac:dyDescent="0.35">
      <c r="A368" s="127" t="s">
        <v>429</v>
      </c>
      <c r="B368" s="114" t="s">
        <v>412</v>
      </c>
      <c r="C368" s="162"/>
      <c r="D368" s="163"/>
      <c r="E368" s="163"/>
      <c r="F368" s="163"/>
      <c r="G368" s="163"/>
      <c r="H368" s="163"/>
      <c r="I368" s="164"/>
      <c r="J368" s="130"/>
      <c r="K368" s="84"/>
    </row>
    <row r="369" spans="1:11" ht="24.95" customHeight="1" thickBot="1" x14ac:dyDescent="0.35">
      <c r="A369" s="127" t="s">
        <v>430</v>
      </c>
      <c r="B369" s="114" t="s">
        <v>413</v>
      </c>
      <c r="C369" s="162"/>
      <c r="D369" s="163"/>
      <c r="E369" s="163"/>
      <c r="F369" s="163"/>
      <c r="G369" s="163"/>
      <c r="H369" s="163"/>
      <c r="I369" s="164"/>
      <c r="J369" s="130"/>
      <c r="K369" s="84"/>
    </row>
    <row r="370" spans="1:11" ht="24.95" customHeight="1" thickBot="1" x14ac:dyDescent="0.35">
      <c r="A370" s="127" t="s">
        <v>431</v>
      </c>
      <c r="B370" s="114" t="s">
        <v>414</v>
      </c>
      <c r="C370" s="162"/>
      <c r="D370" s="163"/>
      <c r="E370" s="163"/>
      <c r="F370" s="163"/>
      <c r="G370" s="163"/>
      <c r="H370" s="163"/>
      <c r="I370" s="164"/>
      <c r="J370" s="130"/>
      <c r="K370" s="84"/>
    </row>
    <row r="371" spans="1:11" ht="24.95" customHeight="1" thickBot="1" x14ac:dyDescent="0.35">
      <c r="A371" s="127" t="s">
        <v>432</v>
      </c>
      <c r="B371" s="114" t="s">
        <v>415</v>
      </c>
      <c r="C371" s="162"/>
      <c r="D371" s="163"/>
      <c r="E371" s="163"/>
      <c r="F371" s="163"/>
      <c r="G371" s="163"/>
      <c r="H371" s="163"/>
      <c r="I371" s="164"/>
      <c r="J371" s="130"/>
      <c r="K371" s="84"/>
    </row>
    <row r="372" spans="1:11" ht="24.95" customHeight="1" thickBot="1" x14ac:dyDescent="0.35">
      <c r="A372" s="127" t="s">
        <v>433</v>
      </c>
      <c r="B372" s="114" t="s">
        <v>416</v>
      </c>
      <c r="C372" s="162"/>
      <c r="D372" s="163"/>
      <c r="E372" s="163"/>
      <c r="F372" s="163"/>
      <c r="G372" s="163"/>
      <c r="H372" s="163"/>
      <c r="I372" s="164"/>
      <c r="J372" s="130"/>
      <c r="K372" s="84"/>
    </row>
    <row r="373" spans="1:11" ht="24.95" customHeight="1" thickBot="1" x14ac:dyDescent="0.35">
      <c r="A373" s="127" t="s">
        <v>434</v>
      </c>
      <c r="B373" s="114" t="s">
        <v>417</v>
      </c>
      <c r="C373" s="162"/>
      <c r="D373" s="163"/>
      <c r="E373" s="163"/>
      <c r="F373" s="163"/>
      <c r="G373" s="163"/>
      <c r="H373" s="163"/>
      <c r="I373" s="164"/>
      <c r="J373" s="130"/>
      <c r="K373" s="84"/>
    </row>
    <row r="374" spans="1:11" ht="24.95" customHeight="1" thickBot="1" x14ac:dyDescent="0.35">
      <c r="A374" s="127" t="s">
        <v>435</v>
      </c>
      <c r="B374" s="114" t="s">
        <v>418</v>
      </c>
      <c r="C374" s="165"/>
      <c r="D374" s="166"/>
      <c r="E374" s="166"/>
      <c r="F374" s="166"/>
      <c r="G374" s="166"/>
      <c r="H374" s="166"/>
      <c r="I374" s="167"/>
      <c r="J374" s="130"/>
      <c r="K374" s="84"/>
    </row>
    <row r="375" spans="1:11" ht="24.95" customHeight="1" thickBot="1" x14ac:dyDescent="0.35">
      <c r="A375" s="187" t="s">
        <v>419</v>
      </c>
      <c r="B375" s="188"/>
      <c r="C375" s="188"/>
      <c r="D375" s="188"/>
      <c r="E375" s="189"/>
      <c r="F375" s="36">
        <f>SUM(F363,F183,F7)</f>
        <v>0</v>
      </c>
      <c r="G375" s="37"/>
      <c r="H375" s="38">
        <f>SUM(H7:H363)</f>
        <v>0</v>
      </c>
      <c r="I375" s="36">
        <f>SUM(I7:I363)</f>
        <v>0</v>
      </c>
      <c r="J375" s="141"/>
      <c r="K375" s="142"/>
    </row>
    <row r="376" spans="1:11" ht="24.95" customHeight="1" thickBot="1" x14ac:dyDescent="0.35">
      <c r="A376" s="190"/>
      <c r="B376" s="191"/>
      <c r="C376" s="191"/>
      <c r="D376" s="191"/>
      <c r="E376" s="191"/>
      <c r="F376" s="191"/>
      <c r="G376" s="191"/>
      <c r="H376" s="192"/>
      <c r="I376" s="193"/>
      <c r="J376" s="143"/>
      <c r="K376" s="144"/>
    </row>
    <row r="377" spans="1:11" ht="24.95" customHeight="1" thickBot="1" x14ac:dyDescent="0.35">
      <c r="A377" s="194" t="s">
        <v>420</v>
      </c>
      <c r="B377" s="195"/>
      <c r="C377" s="195"/>
      <c r="D377" s="195"/>
      <c r="E377" s="195"/>
      <c r="F377" s="195"/>
      <c r="G377" s="195"/>
      <c r="H377" s="196"/>
      <c r="I377" s="36">
        <f>F375</f>
        <v>0</v>
      </c>
      <c r="J377" s="143"/>
      <c r="K377" s="144"/>
    </row>
    <row r="378" spans="1:11" ht="24.95" customHeight="1" thickBot="1" x14ac:dyDescent="0.35">
      <c r="A378" s="194" t="s">
        <v>421</v>
      </c>
      <c r="B378" s="195"/>
      <c r="C378" s="195"/>
      <c r="D378" s="195"/>
      <c r="E378" s="195"/>
      <c r="F378" s="195"/>
      <c r="G378" s="195"/>
      <c r="H378" s="196"/>
      <c r="I378" s="36">
        <f>H375</f>
        <v>0</v>
      </c>
      <c r="J378" s="143"/>
      <c r="K378" s="144"/>
    </row>
    <row r="379" spans="1:11" ht="24.95" customHeight="1" thickBot="1" x14ac:dyDescent="0.35">
      <c r="A379" s="194" t="s">
        <v>422</v>
      </c>
      <c r="B379" s="195"/>
      <c r="C379" s="195"/>
      <c r="D379" s="195"/>
      <c r="E379" s="195"/>
      <c r="F379" s="195"/>
      <c r="G379" s="195"/>
      <c r="H379" s="196"/>
      <c r="I379" s="36">
        <f>I375</f>
        <v>0</v>
      </c>
      <c r="J379" s="145"/>
      <c r="K379" s="146"/>
    </row>
    <row r="380" spans="1:11" ht="24.95" customHeight="1" x14ac:dyDescent="0.3">
      <c r="A380" s="55"/>
      <c r="B380" s="26"/>
      <c r="C380" s="39"/>
      <c r="D380" s="39"/>
      <c r="E380" s="27"/>
      <c r="F380" s="27"/>
      <c r="G380" s="28"/>
      <c r="H380" s="27"/>
      <c r="I380" s="27"/>
      <c r="J380" s="30"/>
    </row>
    <row r="381" spans="1:11" ht="24.95" customHeight="1" x14ac:dyDescent="0.3">
      <c r="A381" s="55"/>
      <c r="B381" s="26"/>
      <c r="C381" s="39"/>
      <c r="D381" s="39"/>
      <c r="E381" s="27"/>
      <c r="F381" s="27"/>
      <c r="G381" s="28"/>
      <c r="H381" s="27"/>
      <c r="I381" s="27"/>
      <c r="J381" s="30"/>
    </row>
    <row r="382" spans="1:11" ht="24.95" customHeight="1" x14ac:dyDescent="0.3">
      <c r="A382" s="56"/>
      <c r="B382" s="26"/>
      <c r="C382" s="39"/>
      <c r="D382" s="39"/>
      <c r="E382" s="27"/>
      <c r="F382" s="27"/>
      <c r="G382" s="28"/>
      <c r="H382" s="27"/>
      <c r="I382" s="27"/>
      <c r="J382" s="30"/>
    </row>
    <row r="383" spans="1:11" ht="24.95" customHeight="1" x14ac:dyDescent="0.3">
      <c r="A383" s="186"/>
      <c r="B383" s="26"/>
      <c r="C383" s="39"/>
      <c r="D383" s="39"/>
      <c r="E383" s="27"/>
      <c r="F383" s="27"/>
      <c r="G383" s="28"/>
      <c r="H383" s="27"/>
      <c r="I383" s="27"/>
      <c r="J383" s="30"/>
    </row>
    <row r="384" spans="1:11" ht="24.95" customHeight="1" x14ac:dyDescent="0.3">
      <c r="A384" s="186"/>
      <c r="B384" s="26"/>
      <c r="C384" s="39"/>
      <c r="D384" s="39"/>
      <c r="E384" s="27"/>
      <c r="F384" s="27"/>
      <c r="G384" s="28"/>
      <c r="H384" s="27"/>
      <c r="I384" s="27"/>
      <c r="J384" s="30"/>
    </row>
    <row r="385" spans="1:10" ht="24.95" customHeight="1" x14ac:dyDescent="0.3">
      <c r="A385" s="56"/>
      <c r="B385" s="26"/>
      <c r="C385" s="39"/>
      <c r="D385" s="39"/>
      <c r="E385" s="27"/>
      <c r="F385" s="27"/>
      <c r="G385" s="28"/>
      <c r="H385" s="27"/>
      <c r="I385" s="27"/>
      <c r="J385" s="30"/>
    </row>
    <row r="386" spans="1:10" ht="24.95" customHeight="1" x14ac:dyDescent="0.3">
      <c r="A386" s="186"/>
      <c r="B386" s="26"/>
      <c r="C386" s="39"/>
      <c r="D386" s="39"/>
      <c r="E386" s="27"/>
      <c r="F386" s="27"/>
      <c r="G386" s="28"/>
      <c r="H386" s="27"/>
      <c r="I386" s="27"/>
      <c r="J386" s="30"/>
    </row>
    <row r="387" spans="1:10" ht="24.95" customHeight="1" x14ac:dyDescent="0.3">
      <c r="A387" s="186"/>
      <c r="B387" s="26"/>
      <c r="C387" s="39"/>
      <c r="D387" s="39"/>
      <c r="E387" s="27"/>
      <c r="F387" s="27"/>
      <c r="G387" s="28"/>
      <c r="H387" s="27"/>
      <c r="I387" s="27"/>
      <c r="J387" s="30"/>
    </row>
    <row r="388" spans="1:10" ht="24.95" customHeight="1" x14ac:dyDescent="0.3">
      <c r="A388" s="186"/>
      <c r="B388" s="26"/>
      <c r="C388" s="39"/>
      <c r="D388" s="39"/>
      <c r="E388" s="27"/>
      <c r="F388" s="27"/>
      <c r="G388" s="28"/>
      <c r="H388" s="27"/>
      <c r="I388" s="27"/>
      <c r="J388" s="30"/>
    </row>
    <row r="389" spans="1:10" ht="24.95" customHeight="1" x14ac:dyDescent="0.3">
      <c r="A389" s="186"/>
      <c r="B389" s="26"/>
      <c r="C389" s="39"/>
      <c r="D389" s="39"/>
      <c r="E389" s="27"/>
      <c r="F389" s="27"/>
      <c r="G389" s="28"/>
      <c r="H389" s="27"/>
      <c r="I389" s="27"/>
      <c r="J389" s="30"/>
    </row>
    <row r="390" spans="1:10" ht="24.95" customHeight="1" x14ac:dyDescent="0.3">
      <c r="A390" s="56"/>
      <c r="B390" s="26"/>
      <c r="C390" s="39"/>
      <c r="D390" s="39"/>
      <c r="E390" s="27"/>
      <c r="F390" s="27"/>
      <c r="G390" s="28"/>
      <c r="H390" s="27"/>
      <c r="I390" s="27"/>
      <c r="J390" s="30"/>
    </row>
    <row r="391" spans="1:10" ht="24.95" customHeight="1" x14ac:dyDescent="0.3">
      <c r="A391" s="56"/>
      <c r="B391" s="26"/>
      <c r="C391" s="39"/>
      <c r="D391" s="39"/>
      <c r="E391" s="27"/>
      <c r="F391" s="27"/>
      <c r="G391" s="28"/>
      <c r="H391" s="27"/>
      <c r="I391" s="27"/>
      <c r="J391" s="14"/>
    </row>
    <row r="392" spans="1:10" x14ac:dyDescent="0.3">
      <c r="A392" s="57"/>
    </row>
  </sheetData>
  <mergeCells count="32">
    <mergeCell ref="C138:I141"/>
    <mergeCell ref="C129:I136"/>
    <mergeCell ref="C118:I127"/>
    <mergeCell ref="C162:I162"/>
    <mergeCell ref="C156:I160"/>
    <mergeCell ref="C152:I154"/>
    <mergeCell ref="C147:I150"/>
    <mergeCell ref="C143:I145"/>
    <mergeCell ref="A388:A389"/>
    <mergeCell ref="A375:E375"/>
    <mergeCell ref="A376:I376"/>
    <mergeCell ref="A377:H377"/>
    <mergeCell ref="A378:H378"/>
    <mergeCell ref="A379:H379"/>
    <mergeCell ref="A383:A384"/>
    <mergeCell ref="A386:A387"/>
    <mergeCell ref="J375:K379"/>
    <mergeCell ref="A1:J1"/>
    <mergeCell ref="A2:K2"/>
    <mergeCell ref="A3:K3"/>
    <mergeCell ref="A4:K4"/>
    <mergeCell ref="A5:K5"/>
    <mergeCell ref="C364:I374"/>
    <mergeCell ref="C184:I362"/>
    <mergeCell ref="A341:A346"/>
    <mergeCell ref="B329:B330"/>
    <mergeCell ref="A329:A330"/>
    <mergeCell ref="C181:I181"/>
    <mergeCell ref="C178:I179"/>
    <mergeCell ref="C174:I175"/>
    <mergeCell ref="C172:I172"/>
    <mergeCell ref="C165:I170"/>
  </mergeCells>
  <pageMargins left="0.7" right="0.7" top="0.75" bottom="0.75" header="0.3" footer="0.3"/>
  <pageSetup paperSize="9" scale="38" firstPageNumber="42949672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 TROŠKOVNIK</vt:lpstr>
      <vt:lpstr>'D. TROŠKOVNIK'!Print_Area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2023-06-05T11:58:46Z</dcterms:created>
  <dcterms:modified xsi:type="dcterms:W3CDTF">2023-06-19T13:11:21Z</dcterms:modified>
</cp:coreProperties>
</file>