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ENDERI\TENDERI 2022\94_2023 Nabava informatičke i multimedijske opreme\ZA OBJAVU\TROŠKOVNICI\"/>
    </mc:Choice>
  </mc:AlternateContent>
  <bookViews>
    <workbookView xWindow="-120" yWindow="-120" windowWidth="29040" windowHeight="15840"/>
  </bookViews>
  <sheets>
    <sheet name="2. GRUPA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3" l="1"/>
  <c r="G41" i="3"/>
  <c r="G21" i="3"/>
  <c r="G5" i="3"/>
  <c r="G82" i="3" l="1"/>
  <c r="G83" i="3" s="1"/>
  <c r="G84" i="3" l="1"/>
</calcChain>
</file>

<file path=xl/sharedStrings.xml><?xml version="1.0" encoding="utf-8"?>
<sst xmlns="http://schemas.openxmlformats.org/spreadsheetml/2006/main" count="244" uniqueCount="208">
  <si>
    <t>Procesor</t>
  </si>
  <si>
    <t>Radna memorija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</si>
  <si>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</si>
  <si>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</si>
  <si>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</si>
  <si>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</si>
  <si>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</si>
  <si>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</si>
  <si>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</si>
  <si>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</si>
  <si>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</si>
  <si>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</si>
  <si>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</si>
  <si>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</si>
  <si>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</si>
  <si>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</si>
  <si>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</si>
  <si>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</si>
  <si>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</si>
  <si>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</si>
  <si>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</si>
  <si>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</si>
  <si>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</si>
  <si>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</si>
  <si>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</si>
  <si>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</si>
  <si>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</si>
  <si>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</si>
  <si>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</si>
  <si>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</si>
  <si>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</si>
  <si>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</si>
  <si>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</si>
  <si>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</si>
  <si>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</si>
  <si>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</si>
  <si>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</si>
  <si>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</si>
  <si>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</si>
  <si>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</si>
  <si>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</si>
  <si>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</si>
  <si>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</si>
  <si>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</si>
  <si>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</si>
  <si>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</si>
  <si>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</si>
  <si>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</si>
  <si>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</si>
  <si>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</si>
  <si>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</si>
  <si>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</si>
  <si>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</si>
  <si>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</si>
  <si>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</si>
  <si>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</si>
  <si>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</si>
  <si>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</si>
  <si>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</si>
  <si>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</si>
  <si>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</si>
  <si>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</si>
  <si>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</si>
  <si>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Vrsta uređaja</t>
  </si>
  <si>
    <t>Laser</t>
  </si>
  <si>
    <t>Boja</t>
  </si>
  <si>
    <t>Crno bijeli</t>
  </si>
  <si>
    <t>Brzina ispisa</t>
  </si>
  <si>
    <t>Kvaliteta ispisa</t>
  </si>
  <si>
    <t>1200 x 1200 dpi</t>
  </si>
  <si>
    <t>Vrijeme ispisa prve stranice</t>
  </si>
  <si>
    <t>Maks. 6 sek</t>
  </si>
  <si>
    <t>Format</t>
  </si>
  <si>
    <t>A4, A5, B5, prilagođeni formati min. 76,2 x 127 mm - maks. 216 x 355 mm</t>
  </si>
  <si>
    <t>Težina papira (podloge za ispis)</t>
  </si>
  <si>
    <t>60 do 160 g/m²</t>
  </si>
  <si>
    <t>1 GB</t>
  </si>
  <si>
    <t>Ugrađeni jezici</t>
  </si>
  <si>
    <t>Načini spajanja na računalo</t>
  </si>
  <si>
    <t>USB 2.0, bežično 802.11b/g/n, Gigabit Ethernet</t>
  </si>
  <si>
    <t>Ukupni ulazni kapacitet pisača</t>
  </si>
  <si>
    <t>350 listova</t>
  </si>
  <si>
    <t>Kapacitet isporučenog ispisnog uloška</t>
  </si>
  <si>
    <t>1500 stranica</t>
  </si>
  <si>
    <t>Ispisni ulošci</t>
  </si>
  <si>
    <t>Sukladno ISO/IEC 19752</t>
  </si>
  <si>
    <t>Mogućnost korištenja ispisnih uložaka kapaciteta do 10000 stranica</t>
  </si>
  <si>
    <t>Preporučeni mjesečni kapacitet ispisa (od proizvođača)</t>
  </si>
  <si>
    <t>Do 4000 stranica</t>
  </si>
  <si>
    <t>U Boji</t>
  </si>
  <si>
    <t>1200 MHz x 2</t>
  </si>
  <si>
    <t>33 ppm A4</t>
  </si>
  <si>
    <t>Maks. 8 sek</t>
  </si>
  <si>
    <t xml:space="preserve">Radna memorija </t>
  </si>
  <si>
    <t>Interni prostora za pohranu</t>
  </si>
  <si>
    <t>30 GB</t>
  </si>
  <si>
    <t>PCL5c, PCL6, PostScript3</t>
  </si>
  <si>
    <t>300 listova</t>
  </si>
  <si>
    <t>Sukladno ISO/IEC 19798</t>
  </si>
  <si>
    <t xml:space="preserve">Mogućnost korištenja ispisnih uložaka kapaciteta do: </t>
  </si>
  <si>
    <t xml:space="preserve">Crno bijelo – 7000 stranica </t>
  </si>
  <si>
    <t>Boja – 5000 stranica</t>
  </si>
  <si>
    <t>Do 2500 stranica</t>
  </si>
  <si>
    <t xml:space="preserve">Automatski obostrani </t>
  </si>
  <si>
    <t xml:space="preserve">ispis </t>
  </si>
  <si>
    <t>Da</t>
  </si>
  <si>
    <t>2.16.</t>
  </si>
  <si>
    <t>2.17.</t>
  </si>
  <si>
    <t>Funkcionalnost</t>
  </si>
  <si>
    <t>Printanje, kopiranje, skeniranje</t>
  </si>
  <si>
    <t>Tehnologija ispisa</t>
  </si>
  <si>
    <t>Laser multifunkcionalni pisač crno bijeli</t>
  </si>
  <si>
    <t>800 MHz x2</t>
  </si>
  <si>
    <t>Podržani protokoli</t>
  </si>
  <si>
    <t>SNMP v3, IEEE802.1x, IPSec</t>
  </si>
  <si>
    <t>Podržani ispisni jezici</t>
  </si>
  <si>
    <t>Broj ulaznih spremnika papira</t>
  </si>
  <si>
    <t>Ukupna zapremina ladica/ulaznih spremnika papira</t>
  </si>
  <si>
    <t xml:space="preserve">350 listova </t>
  </si>
  <si>
    <t>Uvlakač papira</t>
  </si>
  <si>
    <t>Automatski</t>
  </si>
  <si>
    <t>Zapremina automatskog uvlakača papira</t>
  </si>
  <si>
    <t xml:space="preserve">50 listova </t>
  </si>
  <si>
    <t>Format papira</t>
  </si>
  <si>
    <t>A4, A5, A6, prilagođeni formati min. 76,2 x 127 mm - maks. 216 x 356 mm</t>
  </si>
  <si>
    <t xml:space="preserve">Težina papira (podloge za ispis) </t>
  </si>
  <si>
    <t>Obostrani ispis</t>
  </si>
  <si>
    <t>Rezolucija ispisa</t>
  </si>
  <si>
    <t>1200x1200 dpi</t>
  </si>
  <si>
    <t>Brzina jednostranog ispisa A4 stranice</t>
  </si>
  <si>
    <t xml:space="preserve">38 ppm </t>
  </si>
  <si>
    <t>4000 stranica</t>
  </si>
  <si>
    <t>Skeniranje</t>
  </si>
  <si>
    <t>Skeniranje na staklu + automatski uvlakač papira, obostrano skeniranje u jednom prolazu iz automatskog uvlakača</t>
  </si>
  <si>
    <t>Rezolucija skeniranja</t>
  </si>
  <si>
    <t>600 x 600 dpi</t>
  </si>
  <si>
    <t>Mogući formati skeniranih dokumenata</t>
  </si>
  <si>
    <t>TIFF/JPEG/PDF/Compact PDF/Searchable PDF</t>
  </si>
  <si>
    <t>Vrijeme kopiranja prve stranice</t>
  </si>
  <si>
    <t>najviše 7 sekundi</t>
  </si>
  <si>
    <t xml:space="preserve">Brzina jednostranog kopiranja crno/bijele A4 stranice </t>
  </si>
  <si>
    <t>38 ppm</t>
  </si>
  <si>
    <t>Integrirani priključci</t>
  </si>
  <si>
    <t>USB 2.0 , bežično 802.11b/g/n, Gigabit Ethernet</t>
  </si>
  <si>
    <t>3.18.</t>
  </si>
  <si>
    <t>3.19.</t>
  </si>
  <si>
    <t>3.20.</t>
  </si>
  <si>
    <t>3.21.</t>
  </si>
  <si>
    <t>3.22.</t>
  </si>
  <si>
    <t>3.23.</t>
  </si>
  <si>
    <t>3.24.</t>
  </si>
  <si>
    <t>pisač za naljepnice</t>
  </si>
  <si>
    <t>Način ispisa</t>
  </si>
  <si>
    <t>direkt termo i termo transfer</t>
  </si>
  <si>
    <t>Komunikacija</t>
  </si>
  <si>
    <t>najmanje 203 dpi/ (8 točaka/mm)</t>
  </si>
  <si>
    <t>Memorija</t>
  </si>
  <si>
    <t>najmanje 512 MB Flash, 256 MB SDRAM</t>
  </si>
  <si>
    <t>Najveći promjer role</t>
  </si>
  <si>
    <t>najveći 127 mm (5 inča)</t>
  </si>
  <si>
    <t>najmanje 152 mm (6 inča) u sekundi</t>
  </si>
  <si>
    <t>Širina medija</t>
  </si>
  <si>
    <t>Najveći promjer role medija</t>
  </si>
  <si>
    <t>najveći 127 mm na nosaču medija od 25,4 mm (1 inč)</t>
  </si>
  <si>
    <t>Širina ribona</t>
  </si>
  <si>
    <t>od najmanje 35 mm do najmanje 110 mm</t>
  </si>
  <si>
    <t>Dužina ribona</t>
  </si>
  <si>
    <t>od najmanje 50 m do najviše 300 m</t>
  </si>
  <si>
    <t>Najveća dužina medija za ispis</t>
  </si>
  <si>
    <t>najmanje 900 mm</t>
  </si>
  <si>
    <t>Senzor medija</t>
  </si>
  <si>
    <t>pomični transmisijski (GAP) i pomični refleksivni (black mark), podesiv po cijeloj širini medija</t>
  </si>
  <si>
    <t>2.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</si>
  <si>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</si>
  <si>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</si>
  <si>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</si>
  <si>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</si>
  <si>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</si>
  <si>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</si>
  <si>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</si>
  <si>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</si>
  <si>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</t>
  </si>
  <si>
    <t>kom</t>
  </si>
  <si>
    <t>PRINTER TIP I</t>
  </si>
  <si>
    <t>PRINTER TIP II</t>
  </si>
  <si>
    <t>2.18.</t>
  </si>
  <si>
    <t>2.19.</t>
  </si>
  <si>
    <t>3.</t>
  </si>
  <si>
    <t>MULTIFUNKCIJSKI ISPISNI UREĐAJ</t>
  </si>
  <si>
    <t>PISAČ ZA NALJEPNICE</t>
  </si>
  <si>
    <t>4.</t>
  </si>
  <si>
    <t>UKUPNO (bez PDV-a):</t>
  </si>
  <si>
    <t xml:space="preserve">PDV (25 %): </t>
  </si>
  <si>
    <t>SVEUKUPNO (s PDV-om):</t>
  </si>
  <si>
    <t>A4, A5, B5, prilagođeni formati min. 76,2 x 127 mm - maks. 216 x 355,6 mm</t>
  </si>
  <si>
    <t>PCL 5e, PCL6, UFRII</t>
  </si>
  <si>
    <t>USB 2.0, USB host, Ethernet (mreža) 10/100</t>
  </si>
  <si>
    <t>od najmanje 15 mm do najviše 108 mm (ovisno o mediju)</t>
  </si>
  <si>
    <t>4.15.</t>
  </si>
  <si>
    <t>Kompatibilnost s aplikacijom LIS i BIS</t>
  </si>
  <si>
    <t>Instalirane forme i fontovi</t>
  </si>
  <si>
    <t>Vrste medija</t>
  </si>
  <si>
    <t>naljepnice kontinuirane i izrezane, neljepivi materijali, kontinuirani papir</t>
  </si>
  <si>
    <r>
      <rPr>
        <b/>
        <sz val="14"/>
        <rFont val="Arial"/>
        <family val="2"/>
        <charset val="238"/>
      </rPr>
      <t>T R O Š K O V N I K</t>
    </r>
    <r>
      <rPr>
        <b/>
        <sz val="12"/>
        <rFont val="Arial"/>
        <family val="2"/>
        <charset val="238"/>
      </rPr>
      <t xml:space="preserve">
Nabava informatičke i multimedijske opreme za realizaciju projekata broj C5.1.R1-I7 i KK.08.1.1.03.002  KBC-a Sestre milosrdnice
evidencijski broj nabave 94/2023</t>
    </r>
  </si>
  <si>
    <t>Opis ponuđenih tehničkih karakteristika</t>
  </si>
  <si>
    <r>
      <t>60-160 g/m</t>
    </r>
    <r>
      <rPr>
        <vertAlign val="superscript"/>
        <sz val="11"/>
        <color rgb="FF000000"/>
        <rFont val="Arial"/>
        <family val="2"/>
        <charset val="238"/>
      </rPr>
      <t>2</t>
    </r>
  </si>
  <si>
    <t>Naziv ponuđenog modela i proizvođača: __________________</t>
  </si>
  <si>
    <t xml:space="preserve">2. GRUPA Pisači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</si>
</sst>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1">
    <xf numFmtId="0" fontId="0" fillId="0" borderId="0" xfId="0"/>
    <xf numFmtId="0" fontId="2" fillId="0" borderId="6" xfId="0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2" fillId="4" borderId="19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5" borderId="22" xfId="0" applyFont="1" applyFill="1" applyBorder="1" applyAlignment="1" applyProtection="1">
      <alignment horizontal="left" vertical="center" wrapText="1"/>
    </xf>
    <xf numFmtId="0" fontId="2" fillId="5" borderId="13" xfId="0" applyFont="1" applyFill="1" applyBorder="1" applyAlignment="1" applyProtection="1">
      <alignment horizontal="left" vertical="center" wrapText="1"/>
    </xf>
    <xf numFmtId="0" fontId="2" fillId="5" borderId="2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0" fontId="2" fillId="0" borderId="25" xfId="0" applyFont="1" applyBorder="1" applyAlignment="1" applyProtection="1">
      <alignment horizontal="center" vertical="center" wrapText="1"/>
    </xf>
    <xf numFmtId="4" fontId="2" fillId="0" borderId="31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0" fontId="6" fillId="0" borderId="7" xfId="0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6" fillId="3" borderId="8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0" fontId="5" fillId="0" borderId="21" xfId="0" applyFont="1" applyBorder="1"/>
    <xf numFmtId="0" fontId="5" fillId="0" borderId="27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26" xfId="0" applyFont="1" applyBorder="1"/>
    <xf numFmtId="0" fontId="5" fillId="0" borderId="28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24" xfId="0" applyFont="1" applyBorder="1"/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7" xfId="0" applyFont="1" applyFill="1" applyBorder="1"/>
    <xf numFmtId="0" fontId="8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26" xfId="0" applyFont="1" applyFill="1" applyBorder="1"/>
    <xf numFmtId="0" fontId="5" fillId="0" borderId="28" xfId="0" applyFont="1" applyFill="1" applyBorder="1"/>
    <xf numFmtId="0" fontId="8" fillId="0" borderId="2" xfId="0" applyFont="1" applyFill="1" applyBorder="1" applyAlignment="1">
      <alignment vertical="center" wrapText="1"/>
    </xf>
    <xf numFmtId="16" fontId="5" fillId="0" borderId="28" xfId="0" applyNumberFormat="1" applyFont="1" applyFill="1" applyBorder="1"/>
    <xf numFmtId="0" fontId="8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5" fillId="0" borderId="29" xfId="0" applyFont="1" applyFill="1" applyBorder="1"/>
    <xf numFmtId="0" fontId="8" fillId="0" borderId="30" xfId="0" applyFont="1" applyFill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/>
    <xf numFmtId="0" fontId="5" fillId="0" borderId="23" xfId="0" applyFont="1" applyBorder="1"/>
    <xf numFmtId="4" fontId="2" fillId="0" borderId="21" xfId="0" applyNumberFormat="1" applyFont="1" applyBorder="1" applyAlignment="1" applyProtection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="75" zoomScaleNormal="75" workbookViewId="0">
      <selection activeCell="H4" sqref="H4"/>
    </sheetView>
  </sheetViews>
  <sheetFormatPr defaultRowHeight="14.25" x14ac:dyDescent="0.2"/>
  <cols>
    <col min="1" max="1" width="9.140625" style="23"/>
    <col min="2" max="2" width="39.140625" style="23" customWidth="1"/>
    <col min="3" max="3" width="70.140625" style="23" customWidth="1"/>
    <col min="4" max="4" width="12.42578125" style="23" customWidth="1"/>
    <col min="5" max="5" width="10.85546875" style="23" customWidth="1"/>
    <col min="6" max="6" width="35.28515625" style="23" customWidth="1"/>
    <col min="7" max="7" width="29.85546875" style="23" customWidth="1"/>
    <col min="8" max="8" width="27.42578125" style="23" customWidth="1"/>
    <col min="9" max="16384" width="9.140625" style="23"/>
  </cols>
  <sheetData>
    <row r="1" spans="1:8" ht="60" customHeight="1" thickBot="1" x14ac:dyDescent="0.25">
      <c r="A1" s="12" t="s">
        <v>173</v>
      </c>
      <c r="B1" s="13"/>
      <c r="C1" s="13"/>
      <c r="D1" s="13"/>
      <c r="E1" s="13"/>
      <c r="F1" s="13"/>
      <c r="G1" s="13"/>
      <c r="H1" s="14"/>
    </row>
    <row r="2" spans="1:8" ht="115.5" customHeight="1" thickBot="1" x14ac:dyDescent="0.25">
      <c r="A2" s="9" t="s">
        <v>203</v>
      </c>
      <c r="B2" s="10"/>
      <c r="C2" s="10"/>
      <c r="D2" s="10"/>
      <c r="E2" s="10"/>
      <c r="F2" s="10"/>
      <c r="G2" s="10"/>
      <c r="H2" s="11"/>
    </row>
    <row r="3" spans="1:8" ht="43.5" customHeight="1" thickBot="1" x14ac:dyDescent="0.25">
      <c r="A3" s="15" t="s">
        <v>207</v>
      </c>
      <c r="B3" s="16"/>
      <c r="C3" s="16"/>
      <c r="D3" s="16"/>
      <c r="E3" s="16"/>
      <c r="F3" s="16"/>
      <c r="G3" s="16"/>
      <c r="H3" s="17"/>
    </row>
    <row r="4" spans="1:8" ht="48" thickBot="1" x14ac:dyDescent="0.25">
      <c r="A4" s="21" t="s">
        <v>174</v>
      </c>
      <c r="B4" s="1" t="s">
        <v>175</v>
      </c>
      <c r="C4" s="1" t="s">
        <v>176</v>
      </c>
      <c r="D4" s="1" t="s">
        <v>177</v>
      </c>
      <c r="E4" s="1" t="s">
        <v>178</v>
      </c>
      <c r="F4" s="2" t="s">
        <v>179</v>
      </c>
      <c r="G4" s="22" t="s">
        <v>180</v>
      </c>
      <c r="H4" s="60" t="s">
        <v>204</v>
      </c>
    </row>
    <row r="5" spans="1:8" ht="47.25" customHeight="1" thickBot="1" x14ac:dyDescent="0.25">
      <c r="A5" s="24" t="s">
        <v>181</v>
      </c>
      <c r="B5" s="25" t="s">
        <v>183</v>
      </c>
      <c r="C5" s="26" t="s">
        <v>206</v>
      </c>
      <c r="D5" s="27" t="s">
        <v>182</v>
      </c>
      <c r="E5" s="28">
        <v>127</v>
      </c>
      <c r="F5" s="29">
        <v>0</v>
      </c>
      <c r="G5" s="30">
        <f>E5*F5</f>
        <v>0</v>
      </c>
      <c r="H5" s="31"/>
    </row>
    <row r="6" spans="1:8" s="35" customFormat="1" ht="30" customHeight="1" x14ac:dyDescent="0.2">
      <c r="A6" s="32" t="s">
        <v>2</v>
      </c>
      <c r="B6" s="33" t="s">
        <v>63</v>
      </c>
      <c r="C6" s="33" t="s">
        <v>64</v>
      </c>
      <c r="D6" s="34"/>
      <c r="E6" s="34"/>
      <c r="G6" s="36"/>
      <c r="H6" s="36"/>
    </row>
    <row r="7" spans="1:8" s="35" customFormat="1" ht="30" customHeight="1" x14ac:dyDescent="0.2">
      <c r="A7" s="37" t="s">
        <v>4</v>
      </c>
      <c r="B7" s="38" t="s">
        <v>65</v>
      </c>
      <c r="C7" s="38" t="s">
        <v>66</v>
      </c>
      <c r="D7" s="34"/>
      <c r="E7" s="34"/>
      <c r="G7" s="36"/>
      <c r="H7" s="36"/>
    </row>
    <row r="8" spans="1:8" s="35" customFormat="1" ht="30" customHeight="1" x14ac:dyDescent="0.2">
      <c r="A8" s="37" t="s">
        <v>5</v>
      </c>
      <c r="B8" s="38" t="s">
        <v>67</v>
      </c>
      <c r="C8" s="38" t="s">
        <v>91</v>
      </c>
      <c r="D8" s="34"/>
      <c r="E8" s="34"/>
      <c r="G8" s="36"/>
      <c r="H8" s="36"/>
    </row>
    <row r="9" spans="1:8" s="35" customFormat="1" ht="30" customHeight="1" x14ac:dyDescent="0.2">
      <c r="A9" s="37" t="s">
        <v>6</v>
      </c>
      <c r="B9" s="38" t="s">
        <v>68</v>
      </c>
      <c r="C9" s="38" t="s">
        <v>69</v>
      </c>
      <c r="D9" s="34"/>
      <c r="E9" s="34"/>
      <c r="G9" s="36"/>
      <c r="H9" s="36"/>
    </row>
    <row r="10" spans="1:8" s="35" customFormat="1" ht="30" customHeight="1" x14ac:dyDescent="0.2">
      <c r="A10" s="37" t="s">
        <v>7</v>
      </c>
      <c r="B10" s="38" t="s">
        <v>70</v>
      </c>
      <c r="C10" s="38" t="s">
        <v>71</v>
      </c>
      <c r="D10" s="34"/>
      <c r="E10" s="34"/>
      <c r="G10" s="36"/>
      <c r="H10" s="36"/>
    </row>
    <row r="11" spans="1:8" s="35" customFormat="1" ht="30" customHeight="1" x14ac:dyDescent="0.2">
      <c r="A11" s="37" t="s">
        <v>8</v>
      </c>
      <c r="B11" s="38" t="s">
        <v>72</v>
      </c>
      <c r="C11" s="38" t="s">
        <v>194</v>
      </c>
      <c r="D11" s="34"/>
      <c r="E11" s="34"/>
      <c r="G11" s="36"/>
      <c r="H11" s="36"/>
    </row>
    <row r="12" spans="1:8" s="35" customFormat="1" ht="30" customHeight="1" x14ac:dyDescent="0.2">
      <c r="A12" s="37" t="s">
        <v>9</v>
      </c>
      <c r="B12" s="38" t="s">
        <v>74</v>
      </c>
      <c r="C12" s="38" t="s">
        <v>75</v>
      </c>
      <c r="D12" s="34"/>
      <c r="E12" s="34"/>
      <c r="G12" s="36"/>
      <c r="H12" s="36"/>
    </row>
    <row r="13" spans="1:8" s="35" customFormat="1" ht="30" customHeight="1" x14ac:dyDescent="0.2">
      <c r="A13" s="37" t="s">
        <v>10</v>
      </c>
      <c r="B13" s="38" t="s">
        <v>1</v>
      </c>
      <c r="C13" s="38" t="s">
        <v>76</v>
      </c>
      <c r="D13" s="34"/>
      <c r="E13" s="34"/>
      <c r="G13" s="36"/>
      <c r="H13" s="36"/>
    </row>
    <row r="14" spans="1:8" s="35" customFormat="1" ht="30" customHeight="1" x14ac:dyDescent="0.2">
      <c r="A14" s="37" t="s">
        <v>11</v>
      </c>
      <c r="B14" s="38" t="s">
        <v>77</v>
      </c>
      <c r="C14" s="38" t="s">
        <v>195</v>
      </c>
      <c r="D14" s="34"/>
      <c r="E14" s="34"/>
      <c r="G14" s="36"/>
      <c r="H14" s="36"/>
    </row>
    <row r="15" spans="1:8" s="35" customFormat="1" ht="30" customHeight="1" x14ac:dyDescent="0.2">
      <c r="A15" s="37" t="s">
        <v>12</v>
      </c>
      <c r="B15" s="38" t="s">
        <v>78</v>
      </c>
      <c r="C15" s="38" t="s">
        <v>79</v>
      </c>
      <c r="D15" s="34"/>
      <c r="E15" s="34"/>
      <c r="G15" s="36"/>
      <c r="H15" s="36"/>
    </row>
    <row r="16" spans="1:8" s="35" customFormat="1" ht="30" customHeight="1" x14ac:dyDescent="0.2">
      <c r="A16" s="37" t="s">
        <v>13</v>
      </c>
      <c r="B16" s="38" t="s">
        <v>80</v>
      </c>
      <c r="C16" s="38" t="s">
        <v>81</v>
      </c>
      <c r="D16" s="34"/>
      <c r="E16" s="34"/>
      <c r="G16" s="36"/>
      <c r="H16" s="36"/>
    </row>
    <row r="17" spans="1:8" s="35" customFormat="1" ht="30" customHeight="1" x14ac:dyDescent="0.2">
      <c r="A17" s="37" t="s">
        <v>14</v>
      </c>
      <c r="B17" s="38" t="s">
        <v>82</v>
      </c>
      <c r="C17" s="38" t="s">
        <v>83</v>
      </c>
      <c r="D17" s="34"/>
      <c r="E17" s="34"/>
      <c r="G17" s="36"/>
      <c r="H17" s="36"/>
    </row>
    <row r="18" spans="1:8" s="35" customFormat="1" ht="30" customHeight="1" x14ac:dyDescent="0.2">
      <c r="A18" s="37" t="s">
        <v>15</v>
      </c>
      <c r="B18" s="38" t="s">
        <v>84</v>
      </c>
      <c r="C18" s="39" t="s">
        <v>86</v>
      </c>
      <c r="D18" s="40"/>
      <c r="E18" s="40"/>
      <c r="G18" s="36"/>
      <c r="H18" s="36"/>
    </row>
    <row r="19" spans="1:8" s="35" customFormat="1" ht="30" customHeight="1" x14ac:dyDescent="0.2">
      <c r="A19" s="37" t="s">
        <v>16</v>
      </c>
      <c r="B19" s="38" t="s">
        <v>85</v>
      </c>
      <c r="C19" s="39"/>
      <c r="D19" s="40"/>
      <c r="E19" s="40"/>
      <c r="G19" s="36"/>
      <c r="H19" s="36"/>
    </row>
    <row r="20" spans="1:8" s="35" customFormat="1" ht="30" customHeight="1" thickBot="1" x14ac:dyDescent="0.25">
      <c r="A20" s="37" t="s">
        <v>17</v>
      </c>
      <c r="B20" s="38" t="s">
        <v>87</v>
      </c>
      <c r="C20" s="38" t="s">
        <v>88</v>
      </c>
      <c r="D20" s="34"/>
      <c r="E20" s="34"/>
      <c r="G20" s="36"/>
      <c r="H20" s="36"/>
    </row>
    <row r="21" spans="1:8" ht="51" customHeight="1" thickBot="1" x14ac:dyDescent="0.25">
      <c r="A21" s="24" t="s">
        <v>172</v>
      </c>
      <c r="B21" s="25" t="s">
        <v>184</v>
      </c>
      <c r="C21" s="26" t="s">
        <v>206</v>
      </c>
      <c r="D21" s="27" t="s">
        <v>182</v>
      </c>
      <c r="E21" s="28">
        <v>2</v>
      </c>
      <c r="F21" s="29">
        <v>0</v>
      </c>
      <c r="G21" s="30">
        <f>E21*F21</f>
        <v>0</v>
      </c>
      <c r="H21" s="41"/>
    </row>
    <row r="22" spans="1:8" ht="30" customHeight="1" x14ac:dyDescent="0.2">
      <c r="A22" s="32" t="s">
        <v>18</v>
      </c>
      <c r="B22" s="33" t="s">
        <v>63</v>
      </c>
      <c r="C22" s="33" t="s">
        <v>64</v>
      </c>
      <c r="D22" s="34"/>
      <c r="E22" s="34"/>
      <c r="F22" s="35"/>
      <c r="G22" s="36"/>
      <c r="H22" s="36"/>
    </row>
    <row r="23" spans="1:8" ht="30" customHeight="1" x14ac:dyDescent="0.2">
      <c r="A23" s="37" t="s">
        <v>3</v>
      </c>
      <c r="B23" s="38" t="s">
        <v>65</v>
      </c>
      <c r="C23" s="38" t="s">
        <v>89</v>
      </c>
      <c r="D23" s="34"/>
      <c r="E23" s="34"/>
      <c r="F23" s="35"/>
      <c r="G23" s="36"/>
      <c r="H23" s="36"/>
    </row>
    <row r="24" spans="1:8" ht="30" customHeight="1" x14ac:dyDescent="0.2">
      <c r="A24" s="37" t="s">
        <v>19</v>
      </c>
      <c r="B24" s="38" t="s">
        <v>0</v>
      </c>
      <c r="C24" s="38" t="s">
        <v>90</v>
      </c>
      <c r="D24" s="34"/>
      <c r="E24" s="34"/>
      <c r="F24" s="35"/>
      <c r="G24" s="36"/>
      <c r="H24" s="36"/>
    </row>
    <row r="25" spans="1:8" ht="30" customHeight="1" x14ac:dyDescent="0.2">
      <c r="A25" s="37" t="s">
        <v>20</v>
      </c>
      <c r="B25" s="38" t="s">
        <v>67</v>
      </c>
      <c r="C25" s="38" t="s">
        <v>91</v>
      </c>
      <c r="D25" s="34"/>
      <c r="E25" s="34"/>
      <c r="F25" s="35"/>
      <c r="G25" s="36"/>
      <c r="H25" s="36"/>
    </row>
    <row r="26" spans="1:8" ht="30" customHeight="1" x14ac:dyDescent="0.2">
      <c r="A26" s="37" t="s">
        <v>21</v>
      </c>
      <c r="B26" s="38" t="s">
        <v>68</v>
      </c>
      <c r="C26" s="38" t="s">
        <v>69</v>
      </c>
      <c r="D26" s="34"/>
      <c r="E26" s="34"/>
      <c r="F26" s="35"/>
      <c r="G26" s="36"/>
      <c r="H26" s="36"/>
    </row>
    <row r="27" spans="1:8" ht="30" customHeight="1" x14ac:dyDescent="0.2">
      <c r="A27" s="37" t="s">
        <v>22</v>
      </c>
      <c r="B27" s="38" t="s">
        <v>70</v>
      </c>
      <c r="C27" s="38" t="s">
        <v>92</v>
      </c>
      <c r="D27" s="34"/>
      <c r="E27" s="34"/>
      <c r="F27" s="35"/>
      <c r="G27" s="36"/>
      <c r="H27" s="36"/>
    </row>
    <row r="28" spans="1:8" ht="30" customHeight="1" x14ac:dyDescent="0.2">
      <c r="A28" s="37" t="s">
        <v>23</v>
      </c>
      <c r="B28" s="38" t="s">
        <v>72</v>
      </c>
      <c r="C28" s="38" t="s">
        <v>73</v>
      </c>
      <c r="D28" s="34"/>
      <c r="E28" s="34"/>
      <c r="F28" s="35"/>
      <c r="G28" s="36"/>
      <c r="H28" s="36"/>
    </row>
    <row r="29" spans="1:8" ht="30" customHeight="1" x14ac:dyDescent="0.2">
      <c r="A29" s="37" t="s">
        <v>24</v>
      </c>
      <c r="B29" s="38" t="s">
        <v>74</v>
      </c>
      <c r="C29" s="38" t="s">
        <v>75</v>
      </c>
      <c r="D29" s="34"/>
      <c r="E29" s="34"/>
      <c r="F29" s="35"/>
      <c r="G29" s="36"/>
      <c r="H29" s="36"/>
    </row>
    <row r="30" spans="1:8" ht="30" customHeight="1" x14ac:dyDescent="0.2">
      <c r="A30" s="37" t="s">
        <v>25</v>
      </c>
      <c r="B30" s="38" t="s">
        <v>93</v>
      </c>
      <c r="C30" s="38" t="s">
        <v>76</v>
      </c>
      <c r="D30" s="34"/>
      <c r="E30" s="34"/>
      <c r="F30" s="35"/>
      <c r="G30" s="36"/>
      <c r="H30" s="36"/>
    </row>
    <row r="31" spans="1:8" ht="30" customHeight="1" x14ac:dyDescent="0.2">
      <c r="A31" s="37" t="s">
        <v>26</v>
      </c>
      <c r="B31" s="38" t="s">
        <v>94</v>
      </c>
      <c r="C31" s="38" t="s">
        <v>95</v>
      </c>
      <c r="D31" s="34"/>
      <c r="E31" s="34"/>
      <c r="F31" s="35"/>
      <c r="G31" s="36"/>
      <c r="H31" s="36"/>
    </row>
    <row r="32" spans="1:8" ht="30" customHeight="1" x14ac:dyDescent="0.2">
      <c r="A32" s="37" t="s">
        <v>27</v>
      </c>
      <c r="B32" s="38" t="s">
        <v>77</v>
      </c>
      <c r="C32" s="38" t="s">
        <v>96</v>
      </c>
      <c r="D32" s="34"/>
      <c r="E32" s="34"/>
      <c r="F32" s="35"/>
      <c r="G32" s="36"/>
      <c r="H32" s="36"/>
    </row>
    <row r="33" spans="1:8" ht="30" customHeight="1" x14ac:dyDescent="0.2">
      <c r="A33" s="37" t="s">
        <v>28</v>
      </c>
      <c r="B33" s="38" t="s">
        <v>78</v>
      </c>
      <c r="C33" s="38" t="s">
        <v>79</v>
      </c>
      <c r="D33" s="34"/>
      <c r="E33" s="34"/>
      <c r="F33" s="35"/>
      <c r="G33" s="36"/>
      <c r="H33" s="36"/>
    </row>
    <row r="34" spans="1:8" ht="30" customHeight="1" x14ac:dyDescent="0.2">
      <c r="A34" s="37" t="s">
        <v>29</v>
      </c>
      <c r="B34" s="38" t="s">
        <v>80</v>
      </c>
      <c r="C34" s="38" t="s">
        <v>97</v>
      </c>
      <c r="D34" s="34"/>
      <c r="E34" s="34"/>
      <c r="F34" s="35"/>
      <c r="G34" s="36"/>
      <c r="H34" s="36"/>
    </row>
    <row r="35" spans="1:8" ht="30" customHeight="1" x14ac:dyDescent="0.2">
      <c r="A35" s="37" t="s">
        <v>30</v>
      </c>
      <c r="B35" s="38" t="s">
        <v>84</v>
      </c>
      <c r="C35" s="38" t="s">
        <v>99</v>
      </c>
      <c r="D35" s="40"/>
      <c r="E35" s="40"/>
      <c r="F35" s="35"/>
      <c r="G35" s="36"/>
      <c r="H35" s="36"/>
    </row>
    <row r="36" spans="1:8" ht="30" customHeight="1" x14ac:dyDescent="0.2">
      <c r="A36" s="37" t="s">
        <v>31</v>
      </c>
      <c r="B36" s="42" t="s">
        <v>98</v>
      </c>
      <c r="C36" s="38" t="s">
        <v>100</v>
      </c>
      <c r="D36" s="40"/>
      <c r="E36" s="40"/>
      <c r="F36" s="35"/>
      <c r="G36" s="36"/>
      <c r="H36" s="36"/>
    </row>
    <row r="37" spans="1:8" ht="30" customHeight="1" x14ac:dyDescent="0.2">
      <c r="A37" s="37" t="s">
        <v>106</v>
      </c>
      <c r="B37" s="43"/>
      <c r="C37" s="38" t="s">
        <v>101</v>
      </c>
      <c r="D37" s="40"/>
      <c r="E37" s="40"/>
      <c r="F37" s="35"/>
      <c r="G37" s="36"/>
      <c r="H37" s="36"/>
    </row>
    <row r="38" spans="1:8" ht="30" customHeight="1" x14ac:dyDescent="0.2">
      <c r="A38" s="37" t="s">
        <v>107</v>
      </c>
      <c r="B38" s="38" t="s">
        <v>87</v>
      </c>
      <c r="C38" s="38" t="s">
        <v>102</v>
      </c>
      <c r="D38" s="34"/>
      <c r="E38" s="34"/>
      <c r="F38" s="35"/>
      <c r="G38" s="36"/>
      <c r="H38" s="36"/>
    </row>
    <row r="39" spans="1:8" ht="30" customHeight="1" x14ac:dyDescent="0.2">
      <c r="A39" s="37" t="s">
        <v>185</v>
      </c>
      <c r="B39" s="38" t="s">
        <v>103</v>
      </c>
      <c r="C39" s="39" t="s">
        <v>105</v>
      </c>
      <c r="D39" s="40"/>
      <c r="E39" s="40"/>
      <c r="F39" s="35"/>
      <c r="G39" s="36"/>
      <c r="H39" s="36"/>
    </row>
    <row r="40" spans="1:8" ht="30" customHeight="1" thickBot="1" x14ac:dyDescent="0.25">
      <c r="A40" s="37" t="s">
        <v>186</v>
      </c>
      <c r="B40" s="38" t="s">
        <v>104</v>
      </c>
      <c r="C40" s="39"/>
      <c r="D40" s="40"/>
      <c r="E40" s="40"/>
      <c r="F40" s="35"/>
      <c r="G40" s="36"/>
      <c r="H40" s="36"/>
    </row>
    <row r="41" spans="1:8" ht="45.75" customHeight="1" thickBot="1" x14ac:dyDescent="0.25">
      <c r="A41" s="24" t="s">
        <v>187</v>
      </c>
      <c r="B41" s="25" t="s">
        <v>188</v>
      </c>
      <c r="C41" s="26" t="s">
        <v>206</v>
      </c>
      <c r="D41" s="27" t="s">
        <v>182</v>
      </c>
      <c r="E41" s="28">
        <v>3</v>
      </c>
      <c r="F41" s="29">
        <v>0</v>
      </c>
      <c r="G41" s="30">
        <f>E41*F41</f>
        <v>0</v>
      </c>
      <c r="H41" s="41"/>
    </row>
    <row r="42" spans="1:8" s="47" customFormat="1" ht="30" customHeight="1" x14ac:dyDescent="0.2">
      <c r="A42" s="44" t="s">
        <v>32</v>
      </c>
      <c r="B42" s="45" t="s">
        <v>108</v>
      </c>
      <c r="C42" s="45" t="s">
        <v>109</v>
      </c>
      <c r="D42" s="46"/>
      <c r="E42" s="46"/>
      <c r="G42" s="48"/>
      <c r="H42" s="48"/>
    </row>
    <row r="43" spans="1:8" s="47" customFormat="1" ht="30" customHeight="1" x14ac:dyDescent="0.2">
      <c r="A43" s="49" t="s">
        <v>33</v>
      </c>
      <c r="B43" s="50" t="s">
        <v>110</v>
      </c>
      <c r="C43" s="50" t="s">
        <v>111</v>
      </c>
      <c r="D43" s="46"/>
      <c r="E43" s="46"/>
      <c r="G43" s="48"/>
      <c r="H43" s="48"/>
    </row>
    <row r="44" spans="1:8" s="47" customFormat="1" ht="30" customHeight="1" x14ac:dyDescent="0.2">
      <c r="A44" s="49" t="s">
        <v>34</v>
      </c>
      <c r="B44" s="50" t="s">
        <v>0</v>
      </c>
      <c r="C44" s="50" t="s">
        <v>112</v>
      </c>
      <c r="D44" s="46"/>
      <c r="E44" s="46"/>
      <c r="G44" s="48"/>
      <c r="H44" s="48"/>
    </row>
    <row r="45" spans="1:8" s="47" customFormat="1" ht="30" customHeight="1" x14ac:dyDescent="0.2">
      <c r="A45" s="49" t="s">
        <v>35</v>
      </c>
      <c r="B45" s="50" t="s">
        <v>1</v>
      </c>
      <c r="C45" s="50" t="s">
        <v>76</v>
      </c>
      <c r="D45" s="46"/>
      <c r="E45" s="46"/>
      <c r="G45" s="48"/>
      <c r="H45" s="48"/>
    </row>
    <row r="46" spans="1:8" s="47" customFormat="1" ht="30" customHeight="1" x14ac:dyDescent="0.2">
      <c r="A46" s="49" t="s">
        <v>36</v>
      </c>
      <c r="B46" s="50" t="s">
        <v>113</v>
      </c>
      <c r="C46" s="50" t="s">
        <v>114</v>
      </c>
      <c r="D46" s="46"/>
      <c r="E46" s="46"/>
      <c r="G46" s="48"/>
      <c r="H46" s="48"/>
    </row>
    <row r="47" spans="1:8" s="47" customFormat="1" ht="30" customHeight="1" x14ac:dyDescent="0.2">
      <c r="A47" s="49" t="s">
        <v>37</v>
      </c>
      <c r="B47" s="50" t="s">
        <v>115</v>
      </c>
      <c r="C47" s="50" t="s">
        <v>195</v>
      </c>
      <c r="D47" s="46"/>
      <c r="E47" s="46"/>
      <c r="G47" s="48"/>
      <c r="H47" s="48"/>
    </row>
    <row r="48" spans="1:8" s="47" customFormat="1" ht="30" customHeight="1" x14ac:dyDescent="0.2">
      <c r="A48" s="49" t="s">
        <v>38</v>
      </c>
      <c r="B48" s="50" t="s">
        <v>116</v>
      </c>
      <c r="C48" s="38">
        <v>2</v>
      </c>
      <c r="D48" s="46"/>
      <c r="E48" s="46"/>
      <c r="G48" s="48"/>
      <c r="H48" s="48"/>
    </row>
    <row r="49" spans="1:8" s="47" customFormat="1" ht="30" customHeight="1" x14ac:dyDescent="0.2">
      <c r="A49" s="49" t="s">
        <v>39</v>
      </c>
      <c r="B49" s="50" t="s">
        <v>117</v>
      </c>
      <c r="C49" s="50" t="s">
        <v>118</v>
      </c>
      <c r="D49" s="46"/>
      <c r="E49" s="46"/>
      <c r="G49" s="48"/>
      <c r="H49" s="48"/>
    </row>
    <row r="50" spans="1:8" s="47" customFormat="1" ht="30" customHeight="1" x14ac:dyDescent="0.2">
      <c r="A50" s="49" t="s">
        <v>40</v>
      </c>
      <c r="B50" s="50" t="s">
        <v>119</v>
      </c>
      <c r="C50" s="50" t="s">
        <v>120</v>
      </c>
      <c r="D50" s="46"/>
      <c r="E50" s="46"/>
      <c r="G50" s="48"/>
      <c r="H50" s="48"/>
    </row>
    <row r="51" spans="1:8" s="47" customFormat="1" ht="30" customHeight="1" x14ac:dyDescent="0.2">
      <c r="A51" s="49" t="s">
        <v>41</v>
      </c>
      <c r="B51" s="50" t="s">
        <v>121</v>
      </c>
      <c r="C51" s="50" t="s">
        <v>122</v>
      </c>
      <c r="D51" s="46"/>
      <c r="E51" s="46"/>
      <c r="G51" s="48"/>
      <c r="H51" s="48"/>
    </row>
    <row r="52" spans="1:8" s="47" customFormat="1" ht="30" customHeight="1" x14ac:dyDescent="0.2">
      <c r="A52" s="49" t="s">
        <v>42</v>
      </c>
      <c r="B52" s="50" t="s">
        <v>123</v>
      </c>
      <c r="C52" s="50" t="s">
        <v>124</v>
      </c>
      <c r="D52" s="46"/>
      <c r="E52" s="46"/>
      <c r="G52" s="48"/>
      <c r="H52" s="48"/>
    </row>
    <row r="53" spans="1:8" s="47" customFormat="1" ht="30" customHeight="1" x14ac:dyDescent="0.2">
      <c r="A53" s="49" t="s">
        <v>43</v>
      </c>
      <c r="B53" s="50" t="s">
        <v>125</v>
      </c>
      <c r="C53" s="50" t="s">
        <v>205</v>
      </c>
      <c r="D53" s="46"/>
      <c r="E53" s="46"/>
      <c r="G53" s="48"/>
      <c r="H53" s="48"/>
    </row>
    <row r="54" spans="1:8" s="47" customFormat="1" ht="30" customHeight="1" x14ac:dyDescent="0.2">
      <c r="A54" s="49" t="s">
        <v>44</v>
      </c>
      <c r="B54" s="50" t="s">
        <v>126</v>
      </c>
      <c r="C54" s="50" t="s">
        <v>120</v>
      </c>
      <c r="D54" s="46"/>
      <c r="E54" s="46"/>
      <c r="G54" s="48"/>
      <c r="H54" s="48"/>
    </row>
    <row r="55" spans="1:8" s="47" customFormat="1" ht="30" customHeight="1" x14ac:dyDescent="0.2">
      <c r="A55" s="49" t="s">
        <v>45</v>
      </c>
      <c r="B55" s="50" t="s">
        <v>127</v>
      </c>
      <c r="C55" s="50" t="s">
        <v>128</v>
      </c>
      <c r="D55" s="46"/>
      <c r="E55" s="46"/>
      <c r="G55" s="48"/>
      <c r="H55" s="48"/>
    </row>
    <row r="56" spans="1:8" s="47" customFormat="1" ht="30" customHeight="1" x14ac:dyDescent="0.2">
      <c r="A56" s="49" t="s">
        <v>46</v>
      </c>
      <c r="B56" s="50" t="s">
        <v>129</v>
      </c>
      <c r="C56" s="50" t="s">
        <v>130</v>
      </c>
      <c r="D56" s="46"/>
      <c r="E56" s="46"/>
      <c r="G56" s="48"/>
      <c r="H56" s="48"/>
    </row>
    <row r="57" spans="1:8" s="47" customFormat="1" ht="30" customHeight="1" x14ac:dyDescent="0.2">
      <c r="A57" s="49" t="s">
        <v>47</v>
      </c>
      <c r="B57" s="50" t="s">
        <v>87</v>
      </c>
      <c r="C57" s="50" t="s">
        <v>131</v>
      </c>
      <c r="D57" s="46"/>
      <c r="E57" s="46"/>
      <c r="G57" s="48"/>
      <c r="H57" s="48"/>
    </row>
    <row r="58" spans="1:8" s="47" customFormat="1" ht="30" customHeight="1" x14ac:dyDescent="0.2">
      <c r="A58" s="49" t="s">
        <v>48</v>
      </c>
      <c r="B58" s="50" t="s">
        <v>132</v>
      </c>
      <c r="C58" s="50" t="s">
        <v>133</v>
      </c>
      <c r="D58" s="46"/>
      <c r="E58" s="46"/>
      <c r="G58" s="48"/>
      <c r="H58" s="48"/>
    </row>
    <row r="59" spans="1:8" s="47" customFormat="1" ht="30" customHeight="1" x14ac:dyDescent="0.2">
      <c r="A59" s="49" t="s">
        <v>144</v>
      </c>
      <c r="B59" s="50" t="s">
        <v>134</v>
      </c>
      <c r="C59" s="50" t="s">
        <v>135</v>
      </c>
      <c r="D59" s="46"/>
      <c r="E59" s="46"/>
      <c r="G59" s="48"/>
      <c r="H59" s="48"/>
    </row>
    <row r="60" spans="1:8" s="47" customFormat="1" ht="30" customHeight="1" x14ac:dyDescent="0.2">
      <c r="A60" s="49" t="s">
        <v>145</v>
      </c>
      <c r="B60" s="50" t="s">
        <v>136</v>
      </c>
      <c r="C60" s="50" t="s">
        <v>137</v>
      </c>
      <c r="D60" s="46"/>
      <c r="E60" s="46"/>
      <c r="G60" s="48"/>
      <c r="H60" s="48"/>
    </row>
    <row r="61" spans="1:8" s="47" customFormat="1" ht="30" customHeight="1" x14ac:dyDescent="0.2">
      <c r="A61" s="49" t="s">
        <v>146</v>
      </c>
      <c r="B61" s="50" t="s">
        <v>138</v>
      </c>
      <c r="C61" s="50" t="s">
        <v>139</v>
      </c>
      <c r="D61" s="46"/>
      <c r="E61" s="46"/>
      <c r="G61" s="48"/>
      <c r="H61" s="48"/>
    </row>
    <row r="62" spans="1:8" s="47" customFormat="1" ht="30" customHeight="1" x14ac:dyDescent="0.2">
      <c r="A62" s="49" t="s">
        <v>147</v>
      </c>
      <c r="B62" s="50" t="s">
        <v>140</v>
      </c>
      <c r="C62" s="50" t="s">
        <v>141</v>
      </c>
      <c r="D62" s="46"/>
      <c r="E62" s="46"/>
      <c r="G62" s="48"/>
      <c r="H62" s="48"/>
    </row>
    <row r="63" spans="1:8" s="47" customFormat="1" ht="30" customHeight="1" x14ac:dyDescent="0.2">
      <c r="A63" s="49" t="s">
        <v>148</v>
      </c>
      <c r="B63" s="50" t="s">
        <v>142</v>
      </c>
      <c r="C63" s="50" t="s">
        <v>143</v>
      </c>
      <c r="D63" s="46"/>
      <c r="E63" s="46"/>
      <c r="G63" s="48"/>
      <c r="H63" s="48"/>
    </row>
    <row r="64" spans="1:8" s="47" customFormat="1" ht="30" customHeight="1" x14ac:dyDescent="0.2">
      <c r="A64" s="51" t="s">
        <v>149</v>
      </c>
      <c r="B64" s="50" t="s">
        <v>84</v>
      </c>
      <c r="C64" s="52" t="s">
        <v>86</v>
      </c>
      <c r="D64" s="53"/>
      <c r="E64" s="53"/>
      <c r="G64" s="48"/>
      <c r="H64" s="48"/>
    </row>
    <row r="65" spans="1:8" s="47" customFormat="1" ht="30" customHeight="1" thickBot="1" x14ac:dyDescent="0.25">
      <c r="A65" s="49" t="s">
        <v>150</v>
      </c>
      <c r="B65" s="54" t="s">
        <v>85</v>
      </c>
      <c r="C65" s="52"/>
      <c r="D65" s="53"/>
      <c r="E65" s="53"/>
      <c r="G65" s="48"/>
      <c r="H65" s="48"/>
    </row>
    <row r="66" spans="1:8" ht="47.25" customHeight="1" thickBot="1" x14ac:dyDescent="0.25">
      <c r="A66" s="24" t="s">
        <v>190</v>
      </c>
      <c r="B66" s="25" t="s">
        <v>189</v>
      </c>
      <c r="C66" s="26" t="s">
        <v>206</v>
      </c>
      <c r="D66" s="27" t="s">
        <v>182</v>
      </c>
      <c r="E66" s="28">
        <v>5</v>
      </c>
      <c r="F66" s="29">
        <v>0</v>
      </c>
      <c r="G66" s="30">
        <f>E66*F66</f>
        <v>0</v>
      </c>
      <c r="H66" s="41"/>
    </row>
    <row r="67" spans="1:8" ht="30" customHeight="1" x14ac:dyDescent="0.2">
      <c r="A67" s="44" t="s">
        <v>49</v>
      </c>
      <c r="B67" s="45" t="s">
        <v>63</v>
      </c>
      <c r="C67" s="45" t="s">
        <v>151</v>
      </c>
      <c r="D67" s="34"/>
      <c r="E67" s="34"/>
      <c r="F67" s="35"/>
      <c r="G67" s="36"/>
      <c r="H67" s="36"/>
    </row>
    <row r="68" spans="1:8" ht="30" customHeight="1" x14ac:dyDescent="0.2">
      <c r="A68" s="49" t="s">
        <v>50</v>
      </c>
      <c r="B68" s="50" t="s">
        <v>152</v>
      </c>
      <c r="C68" s="50" t="s">
        <v>153</v>
      </c>
      <c r="D68" s="34"/>
      <c r="E68" s="34"/>
      <c r="F68" s="35"/>
      <c r="G68" s="36"/>
      <c r="H68" s="36"/>
    </row>
    <row r="69" spans="1:8" ht="30" customHeight="1" x14ac:dyDescent="0.2">
      <c r="A69" s="49" t="s">
        <v>51</v>
      </c>
      <c r="B69" s="50" t="s">
        <v>154</v>
      </c>
      <c r="C69" s="50" t="s">
        <v>196</v>
      </c>
      <c r="D69" s="34"/>
      <c r="E69" s="34"/>
      <c r="F69" s="35"/>
      <c r="G69" s="36"/>
      <c r="H69" s="36"/>
    </row>
    <row r="70" spans="1:8" ht="30" customHeight="1" x14ac:dyDescent="0.2">
      <c r="A70" s="49" t="s">
        <v>52</v>
      </c>
      <c r="B70" s="50" t="s">
        <v>127</v>
      </c>
      <c r="C70" s="50" t="s">
        <v>155</v>
      </c>
      <c r="D70" s="34"/>
      <c r="E70" s="34"/>
      <c r="F70" s="35"/>
      <c r="G70" s="36"/>
      <c r="H70" s="36"/>
    </row>
    <row r="71" spans="1:8" ht="30" customHeight="1" x14ac:dyDescent="0.2">
      <c r="A71" s="49" t="s">
        <v>53</v>
      </c>
      <c r="B71" s="50" t="s">
        <v>156</v>
      </c>
      <c r="C71" s="50" t="s">
        <v>157</v>
      </c>
      <c r="D71" s="34"/>
      <c r="E71" s="34"/>
      <c r="F71" s="35"/>
      <c r="G71" s="36"/>
      <c r="H71" s="36"/>
    </row>
    <row r="72" spans="1:8" ht="30" customHeight="1" x14ac:dyDescent="0.2">
      <c r="A72" s="49" t="s">
        <v>54</v>
      </c>
      <c r="B72" s="50" t="s">
        <v>158</v>
      </c>
      <c r="C72" s="50" t="s">
        <v>159</v>
      </c>
      <c r="D72" s="34"/>
      <c r="E72" s="34"/>
      <c r="F72" s="35"/>
      <c r="G72" s="36"/>
      <c r="H72" s="36"/>
    </row>
    <row r="73" spans="1:8" ht="30" customHeight="1" x14ac:dyDescent="0.2">
      <c r="A73" s="49" t="s">
        <v>55</v>
      </c>
      <c r="B73" s="50" t="s">
        <v>67</v>
      </c>
      <c r="C73" s="50" t="s">
        <v>160</v>
      </c>
      <c r="D73" s="34"/>
      <c r="E73" s="34"/>
      <c r="F73" s="35"/>
      <c r="G73" s="36"/>
      <c r="H73" s="36"/>
    </row>
    <row r="74" spans="1:8" ht="30" customHeight="1" x14ac:dyDescent="0.2">
      <c r="A74" s="49" t="s">
        <v>56</v>
      </c>
      <c r="B74" s="50" t="s">
        <v>161</v>
      </c>
      <c r="C74" s="50" t="s">
        <v>197</v>
      </c>
      <c r="D74" s="34"/>
      <c r="E74" s="34"/>
      <c r="F74" s="35"/>
      <c r="G74" s="36"/>
      <c r="H74" s="36"/>
    </row>
    <row r="75" spans="1:8" ht="30" customHeight="1" x14ac:dyDescent="0.2">
      <c r="A75" s="49" t="s">
        <v>57</v>
      </c>
      <c r="B75" s="50" t="s">
        <v>162</v>
      </c>
      <c r="C75" s="50" t="s">
        <v>163</v>
      </c>
      <c r="D75" s="34"/>
      <c r="E75" s="34"/>
      <c r="F75" s="35"/>
      <c r="G75" s="36"/>
      <c r="H75" s="36"/>
    </row>
    <row r="76" spans="1:8" ht="30" customHeight="1" x14ac:dyDescent="0.2">
      <c r="A76" s="49" t="s">
        <v>58</v>
      </c>
      <c r="B76" s="50" t="s">
        <v>164</v>
      </c>
      <c r="C76" s="50" t="s">
        <v>165</v>
      </c>
      <c r="D76" s="34"/>
      <c r="E76" s="34"/>
      <c r="F76" s="35"/>
      <c r="G76" s="36"/>
      <c r="H76" s="36"/>
    </row>
    <row r="77" spans="1:8" ht="30" customHeight="1" x14ac:dyDescent="0.2">
      <c r="A77" s="49" t="s">
        <v>59</v>
      </c>
      <c r="B77" s="50" t="s">
        <v>166</v>
      </c>
      <c r="C77" s="50" t="s">
        <v>167</v>
      </c>
      <c r="D77" s="34"/>
      <c r="E77" s="34"/>
      <c r="F77" s="35"/>
      <c r="G77" s="36"/>
      <c r="H77" s="36"/>
    </row>
    <row r="78" spans="1:8" ht="30" customHeight="1" x14ac:dyDescent="0.2">
      <c r="A78" s="49" t="s">
        <v>60</v>
      </c>
      <c r="B78" s="50" t="s">
        <v>168</v>
      </c>
      <c r="C78" s="50" t="s">
        <v>169</v>
      </c>
      <c r="D78" s="34"/>
      <c r="E78" s="34"/>
      <c r="F78" s="35"/>
      <c r="G78" s="36"/>
      <c r="H78" s="36"/>
    </row>
    <row r="79" spans="1:8" ht="30" customHeight="1" x14ac:dyDescent="0.2">
      <c r="A79" s="49" t="s">
        <v>61</v>
      </c>
      <c r="B79" s="50" t="s">
        <v>170</v>
      </c>
      <c r="C79" s="50" t="s">
        <v>171</v>
      </c>
      <c r="D79" s="34"/>
      <c r="E79" s="34"/>
      <c r="F79" s="35"/>
      <c r="G79" s="36"/>
      <c r="H79" s="36"/>
    </row>
    <row r="80" spans="1:8" ht="30" customHeight="1" x14ac:dyDescent="0.2">
      <c r="A80" s="49" t="s">
        <v>62</v>
      </c>
      <c r="B80" s="50" t="s">
        <v>199</v>
      </c>
      <c r="C80" s="50" t="s">
        <v>200</v>
      </c>
      <c r="D80" s="34"/>
      <c r="E80" s="34"/>
      <c r="F80" s="35"/>
      <c r="G80" s="36"/>
      <c r="H80" s="36"/>
    </row>
    <row r="81" spans="1:8" ht="30" customHeight="1" thickBot="1" x14ac:dyDescent="0.25">
      <c r="A81" s="55" t="s">
        <v>198</v>
      </c>
      <c r="B81" s="56" t="s">
        <v>201</v>
      </c>
      <c r="C81" s="56" t="s">
        <v>202</v>
      </c>
      <c r="D81" s="57"/>
      <c r="E81" s="57"/>
      <c r="F81" s="58"/>
      <c r="G81" s="59"/>
      <c r="H81" s="59"/>
    </row>
    <row r="82" spans="1:8" ht="15.75" x14ac:dyDescent="0.25">
      <c r="A82" s="18" t="s">
        <v>191</v>
      </c>
      <c r="B82" s="19"/>
      <c r="C82" s="19"/>
      <c r="D82" s="19"/>
      <c r="E82" s="19"/>
      <c r="F82" s="19"/>
      <c r="G82" s="20">
        <f>SUM(G5,G21,G41,G66)</f>
        <v>0</v>
      </c>
    </row>
    <row r="83" spans="1:8" ht="15.75" thickBot="1" x14ac:dyDescent="0.25">
      <c r="A83" s="7" t="s">
        <v>192</v>
      </c>
      <c r="B83" s="8"/>
      <c r="C83" s="8"/>
      <c r="D83" s="8"/>
      <c r="E83" s="8"/>
      <c r="F83" s="8"/>
      <c r="G83" s="3">
        <f>G82*0.25</f>
        <v>0</v>
      </c>
    </row>
    <row r="84" spans="1:8" ht="15.75" x14ac:dyDescent="0.25">
      <c r="A84" s="5" t="s">
        <v>193</v>
      </c>
      <c r="B84" s="6"/>
      <c r="C84" s="6"/>
      <c r="D84" s="6"/>
      <c r="E84" s="6"/>
      <c r="F84" s="6"/>
      <c r="G84" s="4">
        <f>SUM(G82:G83)</f>
        <v>0</v>
      </c>
    </row>
  </sheetData>
  <mergeCells count="17">
    <mergeCell ref="E39:E40"/>
    <mergeCell ref="A1:H1"/>
    <mergeCell ref="A2:H2"/>
    <mergeCell ref="A3:H3"/>
    <mergeCell ref="E18:E19"/>
    <mergeCell ref="C18:C19"/>
    <mergeCell ref="D18:D19"/>
    <mergeCell ref="A84:F84"/>
    <mergeCell ref="A82:F82"/>
    <mergeCell ref="A83:F83"/>
    <mergeCell ref="C64:C65"/>
    <mergeCell ref="D64:D65"/>
    <mergeCell ref="E64:E65"/>
    <mergeCell ref="D35:D37"/>
    <mergeCell ref="E35:E37"/>
    <mergeCell ref="C39:C40"/>
    <mergeCell ref="D39:D4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GRUPA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</dc:creator>
  <cp:lastModifiedBy>Kralj, Diana</cp:lastModifiedBy>
  <dcterms:created xsi:type="dcterms:W3CDTF">2015-06-05T18:17:20Z</dcterms:created>
  <dcterms:modified xsi:type="dcterms:W3CDTF">2023-05-02T12:55:25Z</dcterms:modified>
</cp:coreProperties>
</file>