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TENDERI\TENDERI 2022\144_2022 NPOO Namještaj OHBP i DB\ZA OBJAVU\"/>
    </mc:Choice>
  </mc:AlternateContent>
  <bookViews>
    <workbookView xWindow="0" yWindow="0" windowWidth="25800" windowHeight="11700"/>
  </bookViews>
  <sheets>
    <sheet name="Sheet1" sheetId="1" r:id="rId1"/>
  </sheets>
  <definedNames>
    <definedName name="_xlnm.Print_Titles" localSheetId="0">Sheet1!$6:$7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0" i="1" l="1"/>
  <c r="G46" i="1"/>
  <c r="I46" i="1" s="1"/>
  <c r="G19" i="1" l="1"/>
  <c r="I19" i="1" s="1"/>
  <c r="G27" i="1"/>
  <c r="I27" i="1" s="1"/>
  <c r="G37" i="1"/>
  <c r="I37" i="1" s="1"/>
  <c r="G42" i="1"/>
  <c r="I42" i="1" s="1"/>
  <c r="G8" i="1"/>
  <c r="I8" i="1" s="1"/>
  <c r="I51" i="1" l="1"/>
  <c r="I52" i="1" s="1"/>
</calcChain>
</file>

<file path=xl/sharedStrings.xml><?xml version="1.0" encoding="utf-8"?>
<sst xmlns="http://schemas.openxmlformats.org/spreadsheetml/2006/main" count="105" uniqueCount="93">
  <si>
    <t>kom</t>
  </si>
  <si>
    <t>OHBP</t>
  </si>
  <si>
    <t>DB</t>
  </si>
  <si>
    <t>3. GRUPA</t>
  </si>
  <si>
    <t>RED.
BROJ</t>
  </si>
  <si>
    <t>NAZIV I OPIS PREDMETA NABAVE</t>
  </si>
  <si>
    <t>PONUĐENE TEHNIČKE SPECIFIKACIJE</t>
  </si>
  <si>
    <t>JEDIN. MJERE</t>
  </si>
  <si>
    <t>KOLIČINA</t>
  </si>
  <si>
    <r>
      <t xml:space="preserve">JEDINIČNA CIJENA
</t>
    </r>
    <r>
      <rPr>
        <sz val="12"/>
        <rFont val="Arial"/>
        <family val="2"/>
        <charset val="238"/>
      </rPr>
      <t>(bez PDV-a)</t>
    </r>
  </si>
  <si>
    <r>
      <t xml:space="preserve">UKUPNO 
</t>
    </r>
    <r>
      <rPr>
        <sz val="12"/>
        <rFont val="Arial"/>
        <family val="2"/>
        <charset val="238"/>
      </rPr>
      <t>(bez PDV-a)</t>
    </r>
  </si>
  <si>
    <t>UKUPNA KOLIČINA</t>
  </si>
  <si>
    <t>UKUPNO (bez PDV-a):</t>
  </si>
  <si>
    <t xml:space="preserve">PDV (25 %): </t>
  </si>
  <si>
    <t>SVEUKUPNO (s PDV-om):</t>
  </si>
  <si>
    <t>Stolica radna s naslonom za glavu</t>
  </si>
  <si>
    <t xml:space="preserve">NAZIV, MODEL I KATALOŠKI BROJ PONUĐENOG PROIZVODA:
</t>
  </si>
  <si>
    <t>1.1.</t>
  </si>
  <si>
    <t>1.2.</t>
  </si>
  <si>
    <t>1.3.</t>
  </si>
  <si>
    <t>1.4.</t>
  </si>
  <si>
    <t>1.5.</t>
  </si>
  <si>
    <t>1.6.</t>
  </si>
  <si>
    <t>Stolica radna</t>
  </si>
  <si>
    <t>2.1.</t>
  </si>
  <si>
    <t>2.2.</t>
  </si>
  <si>
    <t>2.3.</t>
  </si>
  <si>
    <t>2.4.</t>
  </si>
  <si>
    <t>2.5.</t>
  </si>
  <si>
    <t>2.6.</t>
  </si>
  <si>
    <t>Stolice za pacijente</t>
  </si>
  <si>
    <t>3.1.</t>
  </si>
  <si>
    <t>3.2.</t>
  </si>
  <si>
    <t>Stolice za predavaonicu</t>
  </si>
  <si>
    <t>stolice s metalnom konstrukcijom izrađenom od čeličnih cijevi najmanjeg elipsastog presjeka 30x15 mm i najmanje debljine 1,5 mm</t>
  </si>
  <si>
    <t>sjedište najmanje dimenzije 460x400 mm izrađeno od bukovog furnira i zaštićeno poliuretanskim lakom u najmanje 3 sloja</t>
  </si>
  <si>
    <t>anatomski oblikovan naslon najmanje dimenzije 470x330 mm</t>
  </si>
  <si>
    <t>s pločom za pisanje na preklop, anatomski oblikovanom s mogućnošću sklapanja</t>
  </si>
  <si>
    <t>Stolice za pacijente u čekaonici - dvosjedi</t>
  </si>
  <si>
    <t>4.1.</t>
  </si>
  <si>
    <t>4.2.</t>
  </si>
  <si>
    <t>4.3.</t>
  </si>
  <si>
    <t>4.4.</t>
  </si>
  <si>
    <t>stolice za pacijente u čekaonici s dva sjedeća mjesta</t>
  </si>
  <si>
    <t>metalna konstrukcija</t>
  </si>
  <si>
    <t>sjedalo izrađeno od visokokvalitetnog polipropilena boje po odabiru naručitelja</t>
  </si>
  <si>
    <t>Stolice za pacijente u čekaonici - trosjedi</t>
  </si>
  <si>
    <t>stolice za pacijente u čekaonici s tri sjedeća mjesta</t>
  </si>
  <si>
    <t>5.1.</t>
  </si>
  <si>
    <t>5.2.</t>
  </si>
  <si>
    <t>5.3.</t>
  </si>
  <si>
    <t>6.1.</t>
  </si>
  <si>
    <t>6.2.</t>
  </si>
  <si>
    <t>6.3.</t>
  </si>
  <si>
    <t>Tipski namještaj (stolice) za potrebe dnevnih bolnica i jednodnevnih kirurgija, te objedinjenog hitnog bolničkog prijema</t>
  </si>
  <si>
    <t>POSTOLJE: crna baza s 5 krakova promjera 720 mm i gumiranim kotačićima za tvrde podloge</t>
  </si>
  <si>
    <t>RUKONASLONI: podesivi po visini, vrh rukonaslona od poliuretana dodatno podesiv po dubini, bočno i zaokretni</t>
  </si>
  <si>
    <t>MEHANIZAM: sinkro mehanizam sa mogučnošću blokiranja u 5 pozicija, podešavanje visine sjedala i podešavanje dubine sjedala</t>
  </si>
  <si>
    <t>PUNJENJE SJEDALA: hladno lijevana poliuretanska pjena</t>
  </si>
  <si>
    <t>stolica radna s 3D naslonima za ruke i funkcijom bočnog pomicanja sjedala i naslona</t>
  </si>
  <si>
    <t>NASLON: okvir izrađen od poliamida sa stakloplastikom. Obloženo prozračnom mrežom s lumbalnom potporom podesivom po visini i dubini</t>
  </si>
  <si>
    <t>1.7.</t>
  </si>
  <si>
    <t>OBLOGA NASLONA: negoriva mreža otporna na habanje i utjecaj UV zraka, izdržljivost 70.000 ciklusa u crnoj boji (sve dokazivo normama: EN 1021-1, EN 1021-2</t>
  </si>
  <si>
    <t xml:space="preserve">1.8. </t>
  </si>
  <si>
    <t>OBLOGA SJEDALA: negoriva tkanina otporna na habanje i utjecaj UV zraka, izdržljivost 180.000 ciklusa (sve dokazivo normama EN ISO 12947-2, EN ISO 12945-2, EN 1021-1, EN 1021-2, EN ISO 105-B02, EN ISO 14184-1, EN ISO 105-X05, EN ISO 105-E04, EN 14362-1, EN ISO 105-X12, EN ISO 13936-2)</t>
  </si>
  <si>
    <t xml:space="preserve">1.9. </t>
  </si>
  <si>
    <t>DIMENZIJE: Visina stolice 1030-1160 mm, visina naslona 650 mm, visina sjedišta 430-560 mm, dubina sjedala 410-470 mm</t>
  </si>
  <si>
    <t xml:space="preserve">1.10. </t>
  </si>
  <si>
    <t>Stolica zadovoljava norme za dimenzije HRN EN 1335-1 i za sigurnosne zahtjeve HRN EN 1335-2</t>
  </si>
  <si>
    <t xml:space="preserve">SJEDIŠTE STOLICE: ergonomski oblikovano, od drvene jezgre 
na koju je aplicirana visokokvalitetna poliuretanska pjena 
min.gustoće 25kg/m3, debljine minimalno 4cm, sjedište 
presvučeno vikokokvalitetnom tkaninom crne boje otpornom na 
habanje koja ima minimalno 150.000 ciklusa
</t>
  </si>
  <si>
    <t>NASLON STOLICE: visokokvalitetna poliuretanska pjena min.gustoće 25kg/m3, te min. Sa stražnje strane naslona PVC odljevak crne boje otporan na grebanje</t>
  </si>
  <si>
    <t>BAZA STOLICE: petokraka zvijezda , minimalni promjer baze 
690mm. Kotači za tvrde podloge min.promjera 65mm</t>
  </si>
  <si>
    <t>MEHANIZAM STOLICE: sinkro, pomicanje nagiba naslona i sjedišta, blokiranje naslona u više željenih položaja, regulator tenzije za prilagođavanje otpora, pneumatski podizač mehanizma za prilagodbu visine sjedišta, podešavanje visine naslona neovisno o sjedištu</t>
  </si>
  <si>
    <t>rukonasloni podesivi po visini</t>
  </si>
  <si>
    <t>visina stolice min. 1200mm</t>
  </si>
  <si>
    <t>2.7.</t>
  </si>
  <si>
    <t>nosivost stolice minimalno 150kg</t>
  </si>
  <si>
    <t>BAZA STOLICE: 4 noge pauk oblika, boja:polirani aluminij sjajni</t>
  </si>
  <si>
    <t>Naslon stolice izrađen od poliamida sa stakloplastikom</t>
  </si>
  <si>
    <t>Stolica je okretna (360 stupnjeva) sa zaštitama na nogama koje sprečavaju grebanje poda</t>
  </si>
  <si>
    <t>Stolica ima tapicirani jastuk na sjedalu zbog veće udobnosti</t>
  </si>
  <si>
    <t>Naslon ima integrirane rukonaslone</t>
  </si>
  <si>
    <t>Stolica ima sinkro mehanizam koji se automatski prilagođava težini svakog korisnika, s mogučnošću blokade u dvije osnovne pozicije</t>
  </si>
  <si>
    <t>Stolica atestirana prema EN 16139 za čvrstoću, izdržljivost i sigurnost namještaja za sjedenje</t>
  </si>
  <si>
    <t>Završna boja školjke: svijetlo siva, RAL 7047</t>
  </si>
  <si>
    <t>OBLOGA SJEDALA: sjedalo kompletno obloženo negorivom tkaninom otpornom na habanje i utjecaj UV zraka min.180.000 ciklusa, sve dokazivo normama ili jednakovrijednim: EN ISO 12947-2, EN ISO 12945-2, EN 1021-1, EN 1021-2, EN ISO 105-B02, EN ISO 14184-1, EN ISO 105-X05, EN ISO 105-E04, EN 14362-1, EN ISO 105-X12, EN ISO 13936-2, EN ISO 105 E16</t>
  </si>
  <si>
    <t>3.3.</t>
  </si>
  <si>
    <t>3.4.</t>
  </si>
  <si>
    <t>3.5.</t>
  </si>
  <si>
    <t>3.6.</t>
  </si>
  <si>
    <t>3.7.</t>
  </si>
  <si>
    <t>3.8.</t>
  </si>
  <si>
    <t>3.9.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</si>
</sst>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Font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 wrapText="1"/>
    </xf>
    <xf numFmtId="4" fontId="2" fillId="0" borderId="0" xfId="0" applyNumberFormat="1" applyFont="1" applyBorder="1" applyAlignment="1" applyProtection="1">
      <alignment horizontal="right" vertical="center" wrapText="1"/>
    </xf>
    <xf numFmtId="0" fontId="4" fillId="0" borderId="0" xfId="0" applyFont="1" applyBorder="1" applyAlignment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4" fontId="0" fillId="0" borderId="0" xfId="0" applyNumberFormat="1"/>
    <xf numFmtId="4" fontId="4" fillId="0" borderId="0" xfId="0" applyNumberFormat="1" applyFont="1" applyBorder="1" applyAlignment="1">
      <alignment vertical="center"/>
    </xf>
    <xf numFmtId="4" fontId="2" fillId="0" borderId="0" xfId="0" applyNumberFormat="1" applyFont="1" applyBorder="1" applyAlignment="1">
      <alignment horizontal="right" indent="2"/>
    </xf>
    <xf numFmtId="4" fontId="3" fillId="0" borderId="8" xfId="0" applyNumberFormat="1" applyFont="1" applyBorder="1" applyAlignment="1">
      <alignment horizontal="right" indent="2"/>
    </xf>
    <xf numFmtId="4" fontId="2" fillId="0" borderId="0" xfId="0" applyNumberFormat="1" applyFont="1" applyAlignment="1">
      <alignment horizontal="right" indent="2"/>
    </xf>
    <xf numFmtId="0" fontId="7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2" borderId="1" xfId="0" applyFont="1" applyFill="1" applyBorder="1" applyAlignment="1">
      <alignment horizontal="right" indent="2"/>
    </xf>
    <xf numFmtId="0" fontId="6" fillId="2" borderId="1" xfId="0" applyFont="1" applyFill="1" applyBorder="1" applyAlignment="1">
      <alignment horizontal="right" wrapText="1" indent="2"/>
    </xf>
    <xf numFmtId="0" fontId="6" fillId="2" borderId="12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4" fontId="2" fillId="0" borderId="9" xfId="0" applyNumberFormat="1" applyFont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right" indent="2"/>
    </xf>
    <xf numFmtId="0" fontId="3" fillId="0" borderId="8" xfId="0" applyFont="1" applyFill="1" applyBorder="1" applyAlignment="1">
      <alignment horizontal="right" indent="2"/>
    </xf>
    <xf numFmtId="0" fontId="2" fillId="0" borderId="0" xfId="0" applyFont="1" applyFill="1" applyBorder="1" applyAlignment="1">
      <alignment horizontal="right" indent="2"/>
    </xf>
    <xf numFmtId="4" fontId="2" fillId="0" borderId="5" xfId="0" applyNumberFormat="1" applyFont="1" applyFill="1" applyBorder="1" applyAlignment="1">
      <alignment horizontal="right" indent="2"/>
    </xf>
    <xf numFmtId="0" fontId="2" fillId="0" borderId="5" xfId="0" applyFont="1" applyFill="1" applyBorder="1" applyAlignment="1">
      <alignment horizontal="right" indent="2"/>
    </xf>
    <xf numFmtId="4" fontId="2" fillId="0" borderId="7" xfId="0" applyNumberFormat="1" applyFont="1" applyFill="1" applyBorder="1" applyAlignment="1">
      <alignment horizontal="right" indent="2"/>
    </xf>
    <xf numFmtId="4" fontId="3" fillId="0" borderId="12" xfId="0" applyNumberFormat="1" applyFont="1" applyFill="1" applyBorder="1" applyAlignment="1" applyProtection="1">
      <alignment horizontal="right" wrapText="1" indent="2"/>
    </xf>
    <xf numFmtId="4" fontId="3" fillId="0" borderId="13" xfId="0" applyNumberFormat="1" applyFont="1" applyFill="1" applyBorder="1" applyAlignment="1" applyProtection="1">
      <alignment horizontal="right" wrapText="1" indent="2"/>
    </xf>
    <xf numFmtId="0" fontId="2" fillId="0" borderId="7" xfId="0" applyFont="1" applyFill="1" applyBorder="1" applyAlignment="1">
      <alignment horizontal="right" indent="2"/>
    </xf>
    <xf numFmtId="0" fontId="6" fillId="2" borderId="6" xfId="0" applyFont="1" applyFill="1" applyBorder="1" applyAlignment="1">
      <alignment horizontal="right" indent="2"/>
    </xf>
    <xf numFmtId="0" fontId="6" fillId="2" borderId="6" xfId="0" applyFont="1" applyFill="1" applyBorder="1" applyAlignment="1">
      <alignment horizontal="right" wrapText="1" indent="2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  <xf numFmtId="0" fontId="6" fillId="2" borderId="19" xfId="0" applyFont="1" applyFill="1" applyBorder="1" applyAlignment="1">
      <alignment horizontal="center" wrapText="1"/>
    </xf>
    <xf numFmtId="0" fontId="6" fillId="2" borderId="17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4" fontId="2" fillId="0" borderId="14" xfId="0" applyNumberFormat="1" applyFont="1" applyFill="1" applyBorder="1" applyAlignment="1">
      <alignment horizontal="center"/>
    </xf>
    <xf numFmtId="4" fontId="2" fillId="0" borderId="15" xfId="0" applyNumberFormat="1" applyFont="1" applyFill="1" applyBorder="1" applyAlignment="1">
      <alignment horizontal="center"/>
    </xf>
    <xf numFmtId="4" fontId="2" fillId="0" borderId="16" xfId="0" applyNumberFormat="1" applyFont="1" applyFill="1" applyBorder="1" applyAlignment="1">
      <alignment horizontal="center"/>
    </xf>
    <xf numFmtId="4" fontId="2" fillId="0" borderId="20" xfId="0" applyNumberFormat="1" applyFont="1" applyFill="1" applyBorder="1" applyAlignment="1">
      <alignment horizontal="center"/>
    </xf>
    <xf numFmtId="4" fontId="2" fillId="0" borderId="21" xfId="0" applyNumberFormat="1" applyFont="1" applyFill="1" applyBorder="1" applyAlignment="1">
      <alignment horizontal="center"/>
    </xf>
    <xf numFmtId="4" fontId="2" fillId="0" borderId="22" xfId="0" applyNumberFormat="1" applyFont="1" applyFill="1" applyBorder="1" applyAlignment="1">
      <alignment horizontal="center"/>
    </xf>
    <xf numFmtId="0" fontId="6" fillId="2" borderId="23" xfId="0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wrapText="1"/>
    </xf>
    <xf numFmtId="0" fontId="6" fillId="2" borderId="24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4" fontId="3" fillId="0" borderId="23" xfId="0" applyNumberFormat="1" applyFont="1" applyFill="1" applyBorder="1" applyAlignment="1" applyProtection="1">
      <alignment horizontal="center" wrapText="1"/>
    </xf>
    <xf numFmtId="4" fontId="3" fillId="0" borderId="15" xfId="0" applyNumberFormat="1" applyFont="1" applyFill="1" applyBorder="1" applyAlignment="1" applyProtection="1">
      <alignment horizontal="center" wrapText="1"/>
    </xf>
    <xf numFmtId="4" fontId="3" fillId="0" borderId="16" xfId="0" applyNumberFormat="1" applyFont="1" applyFill="1" applyBorder="1" applyAlignment="1" applyProtection="1">
      <alignment horizontal="center" wrapText="1"/>
    </xf>
    <xf numFmtId="4" fontId="2" fillId="0" borderId="25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52"/>
  <sheetViews>
    <sheetView tabSelected="1" view="pageBreakPreview" topLeftCell="A37" zoomScaleNormal="100" zoomScaleSheetLayoutView="100" workbookViewId="0">
      <selection activeCell="B34" sqref="B34"/>
    </sheetView>
  </sheetViews>
  <sheetFormatPr defaultRowHeight="15" x14ac:dyDescent="0.25"/>
  <cols>
    <col min="1" max="1" width="9.140625" style="1"/>
    <col min="2" max="3" width="66.42578125" style="1" customWidth="1"/>
    <col min="4" max="6" width="9.140625" style="1"/>
    <col min="7" max="7" width="12" customWidth="1"/>
    <col min="8" max="8" width="14.7109375" style="12" customWidth="1"/>
    <col min="9" max="9" width="16.140625" style="12" customWidth="1"/>
    <col min="10" max="16384" width="9.140625" style="1"/>
  </cols>
  <sheetData>
    <row r="1" spans="1:9" customFormat="1" ht="15.75" x14ac:dyDescent="0.25">
      <c r="A1" s="37"/>
      <c r="B1" s="37"/>
      <c r="C1" s="37"/>
      <c r="D1" s="37"/>
      <c r="E1" s="37"/>
      <c r="F1" s="37"/>
      <c r="H1" s="12"/>
      <c r="I1" s="12"/>
    </row>
    <row r="2" spans="1:9" customFormat="1" ht="15.75" x14ac:dyDescent="0.25">
      <c r="A2" s="9" t="s">
        <v>3</v>
      </c>
      <c r="B2" s="9"/>
      <c r="C2" s="9"/>
      <c r="D2" s="1"/>
      <c r="E2" s="2"/>
      <c r="F2" s="3"/>
      <c r="G2" s="2"/>
      <c r="H2" s="3"/>
      <c r="I2" s="4"/>
    </row>
    <row r="3" spans="1:9" customFormat="1" ht="15.75" x14ac:dyDescent="0.25">
      <c r="A3" s="5" t="s">
        <v>54</v>
      </c>
      <c r="B3" s="5"/>
      <c r="C3" s="5"/>
      <c r="D3" s="1"/>
      <c r="E3" s="6"/>
      <c r="F3" s="7"/>
      <c r="G3" s="6"/>
      <c r="H3" s="7"/>
      <c r="I3" s="7"/>
    </row>
    <row r="4" spans="1:9" customFormat="1" ht="18" x14ac:dyDescent="0.25">
      <c r="A4" s="38"/>
      <c r="B4" s="38"/>
      <c r="C4" s="38"/>
      <c r="D4" s="38"/>
      <c r="E4" s="38"/>
      <c r="F4" s="38"/>
      <c r="H4" s="12"/>
      <c r="I4" s="12"/>
    </row>
    <row r="5" spans="1:9" ht="18.75" thickBot="1" x14ac:dyDescent="0.3">
      <c r="G5" s="8"/>
      <c r="H5" s="13"/>
      <c r="I5" s="13"/>
    </row>
    <row r="6" spans="1:9" customFormat="1" ht="48" customHeight="1" thickBot="1" x14ac:dyDescent="0.3">
      <c r="A6" s="39" t="s">
        <v>4</v>
      </c>
      <c r="B6" s="39" t="s">
        <v>5</v>
      </c>
      <c r="C6" s="39" t="s">
        <v>6</v>
      </c>
      <c r="D6" s="39" t="s">
        <v>7</v>
      </c>
      <c r="E6" s="39" t="s">
        <v>8</v>
      </c>
      <c r="F6" s="39"/>
      <c r="G6" s="39" t="s">
        <v>11</v>
      </c>
      <c r="H6" s="41" t="s">
        <v>9</v>
      </c>
      <c r="I6" s="41" t="s">
        <v>10</v>
      </c>
    </row>
    <row r="7" spans="1:9" ht="23.25" customHeight="1" thickBot="1" x14ac:dyDescent="0.3">
      <c r="A7" s="40"/>
      <c r="B7" s="40"/>
      <c r="C7" s="40"/>
      <c r="D7" s="40"/>
      <c r="E7" s="22" t="s">
        <v>2</v>
      </c>
      <c r="F7" s="22" t="s">
        <v>1</v>
      </c>
      <c r="G7" s="40"/>
      <c r="H7" s="42"/>
      <c r="I7" s="42"/>
    </row>
    <row r="8" spans="1:9" s="17" customFormat="1" ht="63" x14ac:dyDescent="0.2">
      <c r="A8" s="23">
        <v>1</v>
      </c>
      <c r="B8" s="24" t="s">
        <v>15</v>
      </c>
      <c r="C8" s="25" t="s">
        <v>16</v>
      </c>
      <c r="D8" s="55" t="s">
        <v>0</v>
      </c>
      <c r="E8" s="58">
        <v>8</v>
      </c>
      <c r="F8" s="61">
        <v>12</v>
      </c>
      <c r="G8" s="64">
        <f>SUM(E8:F8)</f>
        <v>20</v>
      </c>
      <c r="H8" s="67"/>
      <c r="I8" s="70">
        <f>G8*H8</f>
        <v>0</v>
      </c>
    </row>
    <row r="9" spans="1:9" s="17" customFormat="1" ht="30" x14ac:dyDescent="0.2">
      <c r="A9" s="26" t="s">
        <v>17</v>
      </c>
      <c r="B9" s="18" t="s">
        <v>59</v>
      </c>
      <c r="C9" s="27"/>
      <c r="D9" s="56"/>
      <c r="E9" s="59"/>
      <c r="F9" s="62"/>
      <c r="G9" s="65"/>
      <c r="H9" s="68"/>
      <c r="I9" s="71"/>
    </row>
    <row r="10" spans="1:9" s="17" customFormat="1" ht="30" x14ac:dyDescent="0.2">
      <c r="A10" s="26" t="s">
        <v>18</v>
      </c>
      <c r="B10" s="18" t="s">
        <v>55</v>
      </c>
      <c r="C10" s="27"/>
      <c r="D10" s="56"/>
      <c r="E10" s="59"/>
      <c r="F10" s="62"/>
      <c r="G10" s="65"/>
      <c r="H10" s="68"/>
      <c r="I10" s="71"/>
    </row>
    <row r="11" spans="1:9" s="17" customFormat="1" ht="30" x14ac:dyDescent="0.2">
      <c r="A11" s="26" t="s">
        <v>19</v>
      </c>
      <c r="B11" s="18" t="s">
        <v>56</v>
      </c>
      <c r="C11" s="27"/>
      <c r="D11" s="56"/>
      <c r="E11" s="59"/>
      <c r="F11" s="62"/>
      <c r="G11" s="65"/>
      <c r="H11" s="68"/>
      <c r="I11" s="71"/>
    </row>
    <row r="12" spans="1:9" s="17" customFormat="1" ht="45" x14ac:dyDescent="0.2">
      <c r="A12" s="26" t="s">
        <v>20</v>
      </c>
      <c r="B12" s="18" t="s">
        <v>57</v>
      </c>
      <c r="C12" s="27"/>
      <c r="D12" s="56"/>
      <c r="E12" s="59"/>
      <c r="F12" s="62"/>
      <c r="G12" s="65"/>
      <c r="H12" s="68"/>
      <c r="I12" s="71"/>
    </row>
    <row r="13" spans="1:9" s="17" customFormat="1" ht="15.75" customHeight="1" x14ac:dyDescent="0.2">
      <c r="A13" s="26" t="s">
        <v>21</v>
      </c>
      <c r="B13" s="18" t="s">
        <v>58</v>
      </c>
      <c r="C13" s="27"/>
      <c r="D13" s="56"/>
      <c r="E13" s="59"/>
      <c r="F13" s="62"/>
      <c r="G13" s="65"/>
      <c r="H13" s="68"/>
      <c r="I13" s="71"/>
    </row>
    <row r="14" spans="1:9" s="17" customFormat="1" ht="45" x14ac:dyDescent="0.2">
      <c r="A14" s="26" t="s">
        <v>22</v>
      </c>
      <c r="B14" s="18" t="s">
        <v>60</v>
      </c>
      <c r="C14" s="27"/>
      <c r="D14" s="56"/>
      <c r="E14" s="59"/>
      <c r="F14" s="62"/>
      <c r="G14" s="65"/>
      <c r="H14" s="68"/>
      <c r="I14" s="71"/>
    </row>
    <row r="15" spans="1:9" s="17" customFormat="1" ht="45" x14ac:dyDescent="0.2">
      <c r="A15" s="26" t="s">
        <v>61</v>
      </c>
      <c r="B15" s="18" t="s">
        <v>62</v>
      </c>
      <c r="C15" s="27"/>
      <c r="D15" s="56"/>
      <c r="E15" s="59"/>
      <c r="F15" s="62"/>
      <c r="G15" s="65"/>
      <c r="H15" s="68"/>
      <c r="I15" s="71"/>
    </row>
    <row r="16" spans="1:9" s="17" customFormat="1" ht="90" x14ac:dyDescent="0.2">
      <c r="A16" s="26" t="s">
        <v>63</v>
      </c>
      <c r="B16" s="18" t="s">
        <v>64</v>
      </c>
      <c r="C16" s="27"/>
      <c r="D16" s="56"/>
      <c r="E16" s="59"/>
      <c r="F16" s="62"/>
      <c r="G16" s="65"/>
      <c r="H16" s="68"/>
      <c r="I16" s="71"/>
    </row>
    <row r="17" spans="1:9" s="17" customFormat="1" ht="30" x14ac:dyDescent="0.2">
      <c r="A17" s="26" t="s">
        <v>65</v>
      </c>
      <c r="B17" s="18" t="s">
        <v>66</v>
      </c>
      <c r="C17" s="27"/>
      <c r="D17" s="56"/>
      <c r="E17" s="59"/>
      <c r="F17" s="62"/>
      <c r="G17" s="65"/>
      <c r="H17" s="68"/>
      <c r="I17" s="71"/>
    </row>
    <row r="18" spans="1:9" s="17" customFormat="1" ht="30" x14ac:dyDescent="0.2">
      <c r="A18" s="26" t="s">
        <v>67</v>
      </c>
      <c r="B18" s="18" t="s">
        <v>68</v>
      </c>
      <c r="C18" s="27"/>
      <c r="D18" s="57"/>
      <c r="E18" s="60"/>
      <c r="F18" s="63"/>
      <c r="G18" s="66"/>
      <c r="H18" s="69"/>
      <c r="I18" s="72"/>
    </row>
    <row r="19" spans="1:9" s="17" customFormat="1" ht="63" x14ac:dyDescent="0.2">
      <c r="A19" s="28">
        <v>2</v>
      </c>
      <c r="B19" s="20" t="s">
        <v>23</v>
      </c>
      <c r="C19" s="29" t="s">
        <v>16</v>
      </c>
      <c r="D19" s="73" t="s">
        <v>0</v>
      </c>
      <c r="E19" s="74">
        <v>62</v>
      </c>
      <c r="F19" s="75">
        <v>43</v>
      </c>
      <c r="G19" s="76">
        <f t="shared" ref="G19:G42" si="0">SUM(E19:F19)</f>
        <v>105</v>
      </c>
      <c r="H19" s="77"/>
      <c r="I19" s="80">
        <f t="shared" ref="I19:I42" si="1">G19*H19</f>
        <v>0</v>
      </c>
    </row>
    <row r="20" spans="1:9" s="17" customFormat="1" ht="90" x14ac:dyDescent="0.2">
      <c r="A20" s="26" t="s">
        <v>24</v>
      </c>
      <c r="B20" s="19" t="s">
        <v>69</v>
      </c>
      <c r="C20" s="27"/>
      <c r="D20" s="56"/>
      <c r="E20" s="59"/>
      <c r="F20" s="62"/>
      <c r="G20" s="65"/>
      <c r="H20" s="78"/>
      <c r="I20" s="71"/>
    </row>
    <row r="21" spans="1:9" s="17" customFormat="1" ht="45" x14ac:dyDescent="0.2">
      <c r="A21" s="26" t="s">
        <v>25</v>
      </c>
      <c r="B21" s="19" t="s">
        <v>70</v>
      </c>
      <c r="C21" s="27"/>
      <c r="D21" s="56"/>
      <c r="E21" s="59"/>
      <c r="F21" s="62"/>
      <c r="G21" s="65"/>
      <c r="H21" s="78"/>
      <c r="I21" s="71"/>
    </row>
    <row r="22" spans="1:9" s="17" customFormat="1" ht="30" x14ac:dyDescent="0.2">
      <c r="A22" s="26" t="s">
        <v>26</v>
      </c>
      <c r="B22" s="19" t="s">
        <v>71</v>
      </c>
      <c r="C22" s="27"/>
      <c r="D22" s="56"/>
      <c r="E22" s="59"/>
      <c r="F22" s="62"/>
      <c r="G22" s="65"/>
      <c r="H22" s="78"/>
      <c r="I22" s="71"/>
    </row>
    <row r="23" spans="1:9" s="17" customFormat="1" ht="75" x14ac:dyDescent="0.2">
      <c r="A23" s="26" t="s">
        <v>27</v>
      </c>
      <c r="B23" s="19" t="s">
        <v>72</v>
      </c>
      <c r="C23" s="27"/>
      <c r="D23" s="56"/>
      <c r="E23" s="59"/>
      <c r="F23" s="62"/>
      <c r="G23" s="65"/>
      <c r="H23" s="78"/>
      <c r="I23" s="71"/>
    </row>
    <row r="24" spans="1:9" s="17" customFormat="1" ht="15.75" customHeight="1" x14ac:dyDescent="0.2">
      <c r="A24" s="26" t="s">
        <v>28</v>
      </c>
      <c r="B24" s="19" t="s">
        <v>73</v>
      </c>
      <c r="C24" s="27"/>
      <c r="D24" s="56"/>
      <c r="E24" s="59"/>
      <c r="F24" s="62"/>
      <c r="G24" s="65"/>
      <c r="H24" s="78"/>
      <c r="I24" s="71"/>
    </row>
    <row r="25" spans="1:9" s="17" customFormat="1" ht="15.75" customHeight="1" x14ac:dyDescent="0.2">
      <c r="A25" s="26" t="s">
        <v>29</v>
      </c>
      <c r="B25" s="19" t="s">
        <v>74</v>
      </c>
      <c r="C25" s="27"/>
      <c r="D25" s="56"/>
      <c r="E25" s="59"/>
      <c r="F25" s="62"/>
      <c r="G25" s="65"/>
      <c r="H25" s="78"/>
      <c r="I25" s="71"/>
    </row>
    <row r="26" spans="1:9" s="17" customFormat="1" ht="15.75" customHeight="1" x14ac:dyDescent="0.2">
      <c r="A26" s="26" t="s">
        <v>75</v>
      </c>
      <c r="B26" s="19" t="s">
        <v>76</v>
      </c>
      <c r="C26" s="27"/>
      <c r="D26" s="57"/>
      <c r="E26" s="60"/>
      <c r="F26" s="63"/>
      <c r="G26" s="66"/>
      <c r="H26" s="79"/>
      <c r="I26" s="72"/>
    </row>
    <row r="27" spans="1:9" s="17" customFormat="1" ht="63" x14ac:dyDescent="0.2">
      <c r="A27" s="28">
        <v>3</v>
      </c>
      <c r="B27" s="20" t="s">
        <v>30</v>
      </c>
      <c r="C27" s="29" t="s">
        <v>16</v>
      </c>
      <c r="D27" s="73" t="s">
        <v>0</v>
      </c>
      <c r="E27" s="74">
        <v>61</v>
      </c>
      <c r="F27" s="75">
        <v>64</v>
      </c>
      <c r="G27" s="76">
        <f t="shared" si="0"/>
        <v>125</v>
      </c>
      <c r="H27" s="77"/>
      <c r="I27" s="80">
        <f t="shared" si="1"/>
        <v>0</v>
      </c>
    </row>
    <row r="28" spans="1:9" s="17" customFormat="1" ht="15.75" customHeight="1" x14ac:dyDescent="0.2">
      <c r="A28" s="26" t="s">
        <v>31</v>
      </c>
      <c r="B28" s="19" t="s">
        <v>77</v>
      </c>
      <c r="C28" s="27"/>
      <c r="D28" s="56"/>
      <c r="E28" s="59"/>
      <c r="F28" s="62"/>
      <c r="G28" s="65"/>
      <c r="H28" s="78"/>
      <c r="I28" s="71"/>
    </row>
    <row r="29" spans="1:9" s="17" customFormat="1" ht="15" customHeight="1" x14ac:dyDescent="0.2">
      <c r="A29" s="26" t="s">
        <v>32</v>
      </c>
      <c r="B29" s="19" t="s">
        <v>78</v>
      </c>
      <c r="C29" s="27"/>
      <c r="D29" s="56"/>
      <c r="E29" s="59"/>
      <c r="F29" s="62"/>
      <c r="G29" s="65"/>
      <c r="H29" s="78"/>
      <c r="I29" s="71"/>
    </row>
    <row r="30" spans="1:9" s="17" customFormat="1" ht="30" x14ac:dyDescent="0.2">
      <c r="A30" s="26" t="s">
        <v>86</v>
      </c>
      <c r="B30" s="19" t="s">
        <v>79</v>
      </c>
      <c r="C30" s="27"/>
      <c r="D30" s="56"/>
      <c r="E30" s="59"/>
      <c r="F30" s="62"/>
      <c r="G30" s="65"/>
      <c r="H30" s="78"/>
      <c r="I30" s="71"/>
    </row>
    <row r="31" spans="1:9" s="17" customFormat="1" ht="15.75" customHeight="1" x14ac:dyDescent="0.2">
      <c r="A31" s="26" t="s">
        <v>87</v>
      </c>
      <c r="B31" s="19" t="s">
        <v>80</v>
      </c>
      <c r="C31" s="27"/>
      <c r="D31" s="56"/>
      <c r="E31" s="59"/>
      <c r="F31" s="62"/>
      <c r="G31" s="65"/>
      <c r="H31" s="78"/>
      <c r="I31" s="71"/>
    </row>
    <row r="32" spans="1:9" s="17" customFormat="1" ht="15.75" customHeight="1" x14ac:dyDescent="0.2">
      <c r="A32" s="26" t="s">
        <v>88</v>
      </c>
      <c r="B32" s="19" t="s">
        <v>81</v>
      </c>
      <c r="C32" s="27"/>
      <c r="D32" s="56"/>
      <c r="E32" s="59"/>
      <c r="F32" s="62"/>
      <c r="G32" s="65"/>
      <c r="H32" s="78"/>
      <c r="I32" s="71"/>
    </row>
    <row r="33" spans="1:9" s="17" customFormat="1" ht="45" x14ac:dyDescent="0.2">
      <c r="A33" s="26" t="s">
        <v>89</v>
      </c>
      <c r="B33" s="19" t="s">
        <v>82</v>
      </c>
      <c r="C33" s="27"/>
      <c r="D33" s="56"/>
      <c r="E33" s="59"/>
      <c r="F33" s="62"/>
      <c r="G33" s="65"/>
      <c r="H33" s="78"/>
      <c r="I33" s="71"/>
    </row>
    <row r="34" spans="1:9" s="17" customFormat="1" ht="30" x14ac:dyDescent="0.2">
      <c r="A34" s="26" t="s">
        <v>90</v>
      </c>
      <c r="B34" s="19" t="s">
        <v>83</v>
      </c>
      <c r="C34" s="27"/>
      <c r="D34" s="56"/>
      <c r="E34" s="59"/>
      <c r="F34" s="62"/>
      <c r="G34" s="65"/>
      <c r="H34" s="78"/>
      <c r="I34" s="71"/>
    </row>
    <row r="35" spans="1:9" s="17" customFormat="1" ht="15.75" customHeight="1" x14ac:dyDescent="0.2">
      <c r="A35" s="26" t="s">
        <v>91</v>
      </c>
      <c r="B35" s="19" t="s">
        <v>84</v>
      </c>
      <c r="C35" s="27"/>
      <c r="D35" s="56"/>
      <c r="E35" s="59"/>
      <c r="F35" s="62"/>
      <c r="G35" s="65"/>
      <c r="H35" s="78"/>
      <c r="I35" s="71"/>
    </row>
    <row r="36" spans="1:9" s="17" customFormat="1" ht="90" x14ac:dyDescent="0.2">
      <c r="A36" s="26" t="s">
        <v>92</v>
      </c>
      <c r="B36" s="19" t="s">
        <v>85</v>
      </c>
      <c r="C36" s="27"/>
      <c r="D36" s="57"/>
      <c r="E36" s="60"/>
      <c r="F36" s="63"/>
      <c r="G36" s="66"/>
      <c r="H36" s="79"/>
      <c r="I36" s="72"/>
    </row>
    <row r="37" spans="1:9" s="17" customFormat="1" ht="63" x14ac:dyDescent="0.2">
      <c r="A37" s="30">
        <v>4</v>
      </c>
      <c r="B37" s="21" t="s">
        <v>33</v>
      </c>
      <c r="C37" s="29" t="s">
        <v>16</v>
      </c>
      <c r="D37" s="36" t="s">
        <v>0</v>
      </c>
      <c r="E37" s="35">
        <v>0</v>
      </c>
      <c r="F37" s="34">
        <v>100</v>
      </c>
      <c r="G37" s="47">
        <f t="shared" si="0"/>
        <v>100</v>
      </c>
      <c r="H37" s="49"/>
      <c r="I37" s="46">
        <f t="shared" si="1"/>
        <v>0</v>
      </c>
    </row>
    <row r="38" spans="1:9" s="17" customFormat="1" ht="45" x14ac:dyDescent="0.2">
      <c r="A38" s="26" t="s">
        <v>39</v>
      </c>
      <c r="B38" s="18" t="s">
        <v>34</v>
      </c>
      <c r="C38" s="27"/>
      <c r="D38" s="36"/>
      <c r="E38" s="35"/>
      <c r="F38" s="34"/>
      <c r="G38" s="47"/>
      <c r="H38" s="49"/>
      <c r="I38" s="46"/>
    </row>
    <row r="39" spans="1:9" s="17" customFormat="1" ht="30" x14ac:dyDescent="0.2">
      <c r="A39" s="26" t="s">
        <v>40</v>
      </c>
      <c r="B39" s="18" t="s">
        <v>35</v>
      </c>
      <c r="C39" s="27"/>
      <c r="D39" s="36"/>
      <c r="E39" s="35"/>
      <c r="F39" s="34"/>
      <c r="G39" s="47"/>
      <c r="H39" s="49"/>
      <c r="I39" s="46"/>
    </row>
    <row r="40" spans="1:9" s="17" customFormat="1" ht="15.75" customHeight="1" x14ac:dyDescent="0.2">
      <c r="A40" s="26" t="s">
        <v>41</v>
      </c>
      <c r="B40" s="18" t="s">
        <v>36</v>
      </c>
      <c r="C40" s="27"/>
      <c r="D40" s="36"/>
      <c r="E40" s="35"/>
      <c r="F40" s="34"/>
      <c r="G40" s="47"/>
      <c r="H40" s="49"/>
      <c r="I40" s="46"/>
    </row>
    <row r="41" spans="1:9" s="17" customFormat="1" ht="30" x14ac:dyDescent="0.2">
      <c r="A41" s="26" t="s">
        <v>42</v>
      </c>
      <c r="B41" s="18" t="s">
        <v>37</v>
      </c>
      <c r="C41" s="27"/>
      <c r="D41" s="36"/>
      <c r="E41" s="35"/>
      <c r="F41" s="34"/>
      <c r="G41" s="47"/>
      <c r="H41" s="49"/>
      <c r="I41" s="46"/>
    </row>
    <row r="42" spans="1:9" s="17" customFormat="1" ht="63" x14ac:dyDescent="0.2">
      <c r="A42" s="30">
        <v>5</v>
      </c>
      <c r="B42" s="21" t="s">
        <v>38</v>
      </c>
      <c r="C42" s="29" t="s">
        <v>16</v>
      </c>
      <c r="D42" s="36" t="s">
        <v>0</v>
      </c>
      <c r="E42" s="35">
        <v>50</v>
      </c>
      <c r="F42" s="34">
        <v>48</v>
      </c>
      <c r="G42" s="47">
        <f t="shared" si="0"/>
        <v>98</v>
      </c>
      <c r="H42" s="49"/>
      <c r="I42" s="46">
        <f t="shared" si="1"/>
        <v>0</v>
      </c>
    </row>
    <row r="43" spans="1:9" s="17" customFormat="1" ht="15.75" customHeight="1" x14ac:dyDescent="0.2">
      <c r="A43" s="26" t="s">
        <v>48</v>
      </c>
      <c r="B43" s="18" t="s">
        <v>43</v>
      </c>
      <c r="C43" s="27"/>
      <c r="D43" s="36"/>
      <c r="E43" s="35"/>
      <c r="F43" s="34"/>
      <c r="G43" s="47"/>
      <c r="H43" s="49"/>
      <c r="I43" s="46"/>
    </row>
    <row r="44" spans="1:9" s="17" customFormat="1" ht="15.75" customHeight="1" x14ac:dyDescent="0.2">
      <c r="A44" s="26" t="s">
        <v>49</v>
      </c>
      <c r="B44" s="18" t="s">
        <v>44</v>
      </c>
      <c r="C44" s="27"/>
      <c r="D44" s="36"/>
      <c r="E44" s="35"/>
      <c r="F44" s="34"/>
      <c r="G44" s="47"/>
      <c r="H44" s="49"/>
      <c r="I44" s="46"/>
    </row>
    <row r="45" spans="1:9" s="17" customFormat="1" ht="30" x14ac:dyDescent="0.2">
      <c r="A45" s="26" t="s">
        <v>50</v>
      </c>
      <c r="B45" s="18" t="s">
        <v>45</v>
      </c>
      <c r="C45" s="27"/>
      <c r="D45" s="36"/>
      <c r="E45" s="35"/>
      <c r="F45" s="34"/>
      <c r="G45" s="47"/>
      <c r="H45" s="49"/>
      <c r="I45" s="46"/>
    </row>
    <row r="46" spans="1:9" s="17" customFormat="1" ht="63" x14ac:dyDescent="0.2">
      <c r="A46" s="30">
        <v>6</v>
      </c>
      <c r="B46" s="21" t="s">
        <v>46</v>
      </c>
      <c r="C46" s="29" t="s">
        <v>16</v>
      </c>
      <c r="D46" s="36" t="s">
        <v>0</v>
      </c>
      <c r="E46" s="35">
        <v>10</v>
      </c>
      <c r="F46" s="34">
        <v>13</v>
      </c>
      <c r="G46" s="47">
        <f>SUM(E46:F49)</f>
        <v>23</v>
      </c>
      <c r="H46" s="49"/>
      <c r="I46" s="46">
        <f>G46*H46</f>
        <v>0</v>
      </c>
    </row>
    <row r="47" spans="1:9" s="17" customFormat="1" ht="15.75" customHeight="1" x14ac:dyDescent="0.2">
      <c r="A47" s="26" t="s">
        <v>51</v>
      </c>
      <c r="B47" s="18" t="s">
        <v>47</v>
      </c>
      <c r="C47" s="27"/>
      <c r="D47" s="36"/>
      <c r="E47" s="35"/>
      <c r="F47" s="34"/>
      <c r="G47" s="47"/>
      <c r="H47" s="49"/>
      <c r="I47" s="46"/>
    </row>
    <row r="48" spans="1:9" s="17" customFormat="1" ht="15.75" customHeight="1" x14ac:dyDescent="0.2">
      <c r="A48" s="26" t="s">
        <v>52</v>
      </c>
      <c r="B48" s="18" t="s">
        <v>44</v>
      </c>
      <c r="C48" s="27"/>
      <c r="D48" s="36"/>
      <c r="E48" s="35"/>
      <c r="F48" s="34"/>
      <c r="G48" s="47"/>
      <c r="H48" s="49"/>
      <c r="I48" s="46"/>
    </row>
    <row r="49" spans="1:9" s="17" customFormat="1" ht="30.75" thickBot="1" x14ac:dyDescent="0.25">
      <c r="A49" s="31" t="s">
        <v>53</v>
      </c>
      <c r="B49" s="32" t="s">
        <v>45</v>
      </c>
      <c r="C49" s="33"/>
      <c r="D49" s="54"/>
      <c r="E49" s="53"/>
      <c r="F49" s="52"/>
      <c r="G49" s="51"/>
      <c r="H49" s="50"/>
      <c r="I49" s="48"/>
    </row>
    <row r="50" spans="1:9" s="17" customFormat="1" ht="30" customHeight="1" x14ac:dyDescent="0.25">
      <c r="A50" s="10"/>
      <c r="B50" s="10"/>
      <c r="C50" s="10"/>
      <c r="F50" s="45" t="s">
        <v>12</v>
      </c>
      <c r="G50" s="45"/>
      <c r="H50" s="45"/>
      <c r="I50" s="14">
        <f>SUM(I8:I49)</f>
        <v>0</v>
      </c>
    </row>
    <row r="51" spans="1:9" s="17" customFormat="1" ht="30" customHeight="1" thickBot="1" x14ac:dyDescent="0.25">
      <c r="A51" s="11"/>
      <c r="B51" s="11"/>
      <c r="C51" s="11"/>
      <c r="F51" s="44" t="s">
        <v>13</v>
      </c>
      <c r="G51" s="44"/>
      <c r="H51" s="44"/>
      <c r="I51" s="15">
        <f>I50*0.25</f>
        <v>0</v>
      </c>
    </row>
    <row r="52" spans="1:9" s="17" customFormat="1" ht="30" customHeight="1" x14ac:dyDescent="0.25">
      <c r="A52" s="10"/>
      <c r="B52" s="10"/>
      <c r="C52" s="10"/>
      <c r="F52" s="43" t="s">
        <v>14</v>
      </c>
      <c r="G52" s="43"/>
      <c r="H52" s="43"/>
      <c r="I52" s="16">
        <f>SUM(I50:I51)</f>
        <v>0</v>
      </c>
    </row>
  </sheetData>
  <mergeCells count="49">
    <mergeCell ref="I27:I36"/>
    <mergeCell ref="G8:G18"/>
    <mergeCell ref="H8:H18"/>
    <mergeCell ref="I8:I18"/>
    <mergeCell ref="D19:D26"/>
    <mergeCell ref="E19:E26"/>
    <mergeCell ref="F19:F26"/>
    <mergeCell ref="G19:G26"/>
    <mergeCell ref="H19:H26"/>
    <mergeCell ref="I19:I26"/>
    <mergeCell ref="F37:F41"/>
    <mergeCell ref="E37:E41"/>
    <mergeCell ref="D37:D41"/>
    <mergeCell ref="F46:F49"/>
    <mergeCell ref="E46:E49"/>
    <mergeCell ref="D46:D49"/>
    <mergeCell ref="D42:D45"/>
    <mergeCell ref="I42:I45"/>
    <mergeCell ref="H42:H45"/>
    <mergeCell ref="G42:G45"/>
    <mergeCell ref="F42:F45"/>
    <mergeCell ref="E42:E45"/>
    <mergeCell ref="D27:D36"/>
    <mergeCell ref="E27:E36"/>
    <mergeCell ref="F27:F36"/>
    <mergeCell ref="G27:G36"/>
    <mergeCell ref="H27:H36"/>
    <mergeCell ref="I6:I7"/>
    <mergeCell ref="H6:H7"/>
    <mergeCell ref="G6:G7"/>
    <mergeCell ref="F52:H52"/>
    <mergeCell ref="F51:H51"/>
    <mergeCell ref="F50:H50"/>
    <mergeCell ref="I46:I49"/>
    <mergeCell ref="H46:H49"/>
    <mergeCell ref="G46:G49"/>
    <mergeCell ref="I37:I41"/>
    <mergeCell ref="H37:H41"/>
    <mergeCell ref="G37:G41"/>
    <mergeCell ref="A1:F1"/>
    <mergeCell ref="A4:F4"/>
    <mergeCell ref="D6:D7"/>
    <mergeCell ref="C6:C7"/>
    <mergeCell ref="B6:B7"/>
    <mergeCell ref="A6:A7"/>
    <mergeCell ref="E6:F6"/>
    <mergeCell ref="D8:D18"/>
    <mergeCell ref="E8:E18"/>
    <mergeCell ref="F8:F18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KULJIC GORAN</dc:creator>
  <cp:lastModifiedBy>Kralj, Diana</cp:lastModifiedBy>
  <cp:lastPrinted>2022-03-17T17:07:40Z</cp:lastPrinted>
  <dcterms:created xsi:type="dcterms:W3CDTF">2021-08-30T09:53:32Z</dcterms:created>
  <dcterms:modified xsi:type="dcterms:W3CDTF">2022-12-15T08:49:32Z</dcterms:modified>
</cp:coreProperties>
</file>