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800" windowHeight="11700"/>
  </bookViews>
  <sheets>
    <sheet name="Troškovnik" sheetId="4" r:id="rId1"/>
  </sheets>
  <definedNames>
    <definedName name="_xlnm.Print_Area" localSheetId="0">Troškovnik!$A$1:$J$47</definedName>
    <definedName name="_xlnm.Print_Titles" localSheetId="0">Troškovnik!$2:$3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4" l="1"/>
  <c r="F45" i="4"/>
  <c r="H42" i="4"/>
  <c r="I42" i="4" s="1"/>
  <c r="F42" i="4"/>
  <c r="H41" i="4"/>
  <c r="I41" i="4" s="1"/>
  <c r="F41" i="4"/>
  <c r="H39" i="4"/>
  <c r="I39" i="4" s="1"/>
  <c r="F39" i="4"/>
  <c r="H38" i="4"/>
  <c r="I38" i="4" s="1"/>
  <c r="F38" i="4"/>
  <c r="H36" i="4"/>
  <c r="I36" i="4" s="1"/>
  <c r="F36" i="4"/>
  <c r="H35" i="4"/>
  <c r="I35" i="4" s="1"/>
  <c r="F35" i="4"/>
  <c r="H33" i="4"/>
  <c r="I33" i="4" s="1"/>
  <c r="F33" i="4"/>
  <c r="H32" i="4"/>
  <c r="I32" i="4" s="1"/>
  <c r="F32" i="4"/>
  <c r="H30" i="4"/>
  <c r="I30" i="4" s="1"/>
  <c r="F30" i="4"/>
  <c r="H29" i="4"/>
  <c r="I29" i="4" s="1"/>
  <c r="F29" i="4"/>
  <c r="H27" i="4"/>
  <c r="I27" i="4" s="1"/>
  <c r="I43" i="4" s="1"/>
  <c r="F27" i="4"/>
  <c r="F43" i="4" s="1"/>
  <c r="H26" i="4"/>
  <c r="I26" i="4" s="1"/>
  <c r="F26" i="4"/>
  <c r="G26" i="4" l="1"/>
  <c r="G29" i="4"/>
  <c r="G32" i="4"/>
  <c r="G35" i="4"/>
  <c r="G38" i="4"/>
  <c r="G41" i="4"/>
  <c r="J26" i="4"/>
  <c r="J29" i="4"/>
  <c r="J32" i="4"/>
  <c r="J35" i="4"/>
  <c r="J38" i="4"/>
  <c r="J41" i="4"/>
  <c r="H22" i="4" l="1"/>
  <c r="H21" i="4"/>
  <c r="H19" i="4"/>
  <c r="I19" i="4" s="1"/>
  <c r="H18" i="4"/>
  <c r="I18" i="4" s="1"/>
  <c r="H16" i="4"/>
  <c r="I16" i="4" s="1"/>
  <c r="H15" i="4"/>
  <c r="I15" i="4" s="1"/>
  <c r="H13" i="4"/>
  <c r="I13" i="4" s="1"/>
  <c r="H12" i="4"/>
  <c r="I12" i="4" s="1"/>
  <c r="H10" i="4"/>
  <c r="I10" i="4" s="1"/>
  <c r="H9" i="4"/>
  <c r="H7" i="4"/>
  <c r="I7" i="4" s="1"/>
  <c r="H6" i="4"/>
  <c r="I6" i="4" s="1"/>
  <c r="I22" i="4"/>
  <c r="I21" i="4"/>
  <c r="I9" i="4"/>
  <c r="I23" i="4" l="1"/>
  <c r="F22" i="4"/>
  <c r="F21" i="4"/>
  <c r="F19" i="4"/>
  <c r="F18" i="4"/>
  <c r="F16" i="4"/>
  <c r="F15" i="4"/>
  <c r="G15" i="4" s="1"/>
  <c r="J15" i="4" s="1"/>
  <c r="F13" i="4"/>
  <c r="F12" i="4"/>
  <c r="F10" i="4"/>
  <c r="F9" i="4"/>
  <c r="G9" i="4" s="1"/>
  <c r="J9" i="4" s="1"/>
  <c r="F7" i="4"/>
  <c r="F6" i="4"/>
  <c r="F23" i="4" l="1"/>
  <c r="G21" i="4"/>
  <c r="J21" i="4" s="1"/>
  <c r="G6" i="4"/>
  <c r="G12" i="4"/>
  <c r="J12" i="4" s="1"/>
  <c r="G18" i="4"/>
  <c r="J18" i="4" s="1"/>
  <c r="J6" i="4" l="1"/>
  <c r="I46" i="4" l="1"/>
  <c r="I47" i="4"/>
  <c r="F46" i="4"/>
  <c r="F47" i="4" s="1"/>
</calcChain>
</file>

<file path=xl/sharedStrings.xml><?xml version="1.0" encoding="utf-8"?>
<sst xmlns="http://schemas.openxmlformats.org/spreadsheetml/2006/main" count="118" uniqueCount="68">
  <si>
    <t>komplet</t>
  </si>
  <si>
    <t>IZNOS PDV-a:</t>
  </si>
  <si>
    <t>UKUPNO</t>
  </si>
  <si>
    <t>RED BROJ</t>
  </si>
  <si>
    <t>OPIS STAVKE</t>
  </si>
  <si>
    <t>JEDINICA MJERE</t>
  </si>
  <si>
    <t>KOLIČINA</t>
  </si>
  <si>
    <t>JEDINIČNA CIJENA</t>
  </si>
  <si>
    <t>Upravna zgrada</t>
  </si>
  <si>
    <t>Zgrada Interna 2</t>
  </si>
  <si>
    <t>Zgrada Interna 3</t>
  </si>
  <si>
    <t>UKUPNO (bez PDV-a):</t>
  </si>
  <si>
    <t>SVEUKUPNO (s PDV-om):</t>
  </si>
  <si>
    <t>2.1.</t>
  </si>
  <si>
    <t>2.2.</t>
  </si>
  <si>
    <t>2.3.</t>
  </si>
  <si>
    <t>2.4.</t>
  </si>
  <si>
    <t>2.5.</t>
  </si>
  <si>
    <t>2.6.</t>
  </si>
  <si>
    <t>2.1.1.</t>
  </si>
  <si>
    <t>2.1.2.</t>
  </si>
  <si>
    <t>Zgrada 9 Klinika za kirurgiju</t>
  </si>
  <si>
    <t>2.2.1.</t>
  </si>
  <si>
    <t>2.2.2.</t>
  </si>
  <si>
    <t>2.3.1.</t>
  </si>
  <si>
    <t>2.3.2.</t>
  </si>
  <si>
    <t>2.4.1.</t>
  </si>
  <si>
    <t>2.4.2.</t>
  </si>
  <si>
    <t>2.5.1.</t>
  </si>
  <si>
    <t>2.5.2.</t>
  </si>
  <si>
    <t>2.6.1.</t>
  </si>
  <si>
    <t>2.6.2.</t>
  </si>
  <si>
    <t>UKUPNO PO ZGRADI</t>
  </si>
  <si>
    <t>Zgrada 4 Klinika za očne bolesti i Klinika za kožne i spolne bolesti</t>
  </si>
  <si>
    <t>Zgrada 7 Klinički zavod za kemiju i endokrinologiju</t>
  </si>
  <si>
    <t>u kunama</t>
  </si>
  <si>
    <t>u eurima</t>
  </si>
  <si>
    <t>Faza 1. - usluga stručnog nadzora građenja nad izvođenjem građevinskih radova konstrukcijske obnove</t>
  </si>
  <si>
    <t>Faza 2. - usluga usluga stručnog nadzora građenja nad izvođenjem građevinskih radova cjelovite obnove i energetske učinkovitosti</t>
  </si>
  <si>
    <t>Faza 1. - usluga stručnog nadzora građenja nad izvođenjem građevinskih radova radova konstrukcijske obnove</t>
  </si>
  <si>
    <t>Faza 2. - usluga stručnog nadzora građenja nad izvođenjem građevinskih radova cjelovite obnove i energetske učinkovitosti</t>
  </si>
  <si>
    <r>
      <t xml:space="preserve">
</t>
    </r>
    <r>
      <rPr>
        <b/>
        <sz val="14"/>
        <rFont val="Calibri"/>
        <family val="2"/>
        <charset val="238"/>
      </rPr>
      <t>T R O Š K O V N I K</t>
    </r>
    <r>
      <rPr>
        <b/>
        <sz val="12"/>
        <rFont val="Calibri"/>
        <family val="2"/>
        <charset val="238"/>
      </rPr>
      <t xml:space="preserve">
Nabava usluga stručnog nadzora građenja i koordinatora zaštite na radu tijekom izvođenja građevinskih radova obnove od potresa zgrada Kliničkog bolničkog centra Sestre milosrdnice
</t>
    </r>
  </si>
  <si>
    <t>1.</t>
  </si>
  <si>
    <t>1. DIO USLUGE
Usluga stručnog nadzora građenja:</t>
  </si>
  <si>
    <t>1.1.</t>
  </si>
  <si>
    <t>1.1.1.</t>
  </si>
  <si>
    <t>1.1.2.</t>
  </si>
  <si>
    <t>1.2.</t>
  </si>
  <si>
    <t>1.2.1.</t>
  </si>
  <si>
    <t>1.2.2.</t>
  </si>
  <si>
    <t>1.3.</t>
  </si>
  <si>
    <t>1.3.1.</t>
  </si>
  <si>
    <t>1.3.2.</t>
  </si>
  <si>
    <t>1.4.</t>
  </si>
  <si>
    <t>1.4.1.</t>
  </si>
  <si>
    <t>1.4.2.</t>
  </si>
  <si>
    <t>1.5.</t>
  </si>
  <si>
    <t>1.5.1.</t>
  </si>
  <si>
    <t>1.5.2.</t>
  </si>
  <si>
    <t>1.6.</t>
  </si>
  <si>
    <t>1.6.1.</t>
  </si>
  <si>
    <t>1.6.2.</t>
  </si>
  <si>
    <t>2.</t>
  </si>
  <si>
    <t>2. DIO USLUGE
Usluga koordinatora zaštite na radu tijekom izvođenja građevinskih radova:</t>
  </si>
  <si>
    <t>UKUPNO 1. DIO USLUGE (bez PDV-a):</t>
  </si>
  <si>
    <t>UKUPNO 2. DIO USLUGE (bez PDV-a):</t>
  </si>
  <si>
    <t>Faza 1. - usluga koordinatora zaštite na radu tijekom izvođenja građevinskih radova konstrukcijske obnove</t>
  </si>
  <si>
    <t>Faza 2. - usluga koordinatora zaštite na radu tijekom izvođenja građevinskih radova  cjelovite obnove i energetske učinkovitosti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</si>
</sst>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HRK]_-;\-* #,##0.00\ [$HRK]_-;_-* &quot;-&quot;??\ [$HRK]_-;_-@_-"/>
    <numFmt numFmtId="165" formatCode="#,##0.00\ [$EUR]"/>
    <numFmt numFmtId="166" formatCode="[$HRK]\ #,##0.00"/>
  </numFmts>
  <fonts count="12" x14ac:knownFonts="1">
    <font>
      <sz val="11"/>
      <name val="Arial"/>
      <charset val="238"/>
    </font>
    <font>
      <sz val="10"/>
      <name val="Calibri"/>
      <family val="2"/>
      <charset val="238"/>
    </font>
    <font>
      <sz val="11"/>
      <name val="Arial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scheme val="minor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 wrapText="1"/>
    </xf>
    <xf numFmtId="0" fontId="1" fillId="0" borderId="0" xfId="1" applyFont="1" applyAlignment="1" applyProtection="1">
      <alignment horizontal="left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1" fillId="0" borderId="0" xfId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wrapText="1"/>
    </xf>
    <xf numFmtId="164" fontId="1" fillId="0" borderId="0" xfId="0" applyNumberFormat="1" applyFont="1" applyAlignment="1">
      <alignment horizontal="left" vertical="center"/>
    </xf>
    <xf numFmtId="164" fontId="1" fillId="0" borderId="0" xfId="1" applyNumberFormat="1" applyFont="1" applyAlignment="1" applyProtection="1">
      <alignment horizontal="left" vertical="center"/>
      <protection locked="0"/>
    </xf>
    <xf numFmtId="164" fontId="1" fillId="0" borderId="0" xfId="1" applyNumberFormat="1" applyFont="1" applyAlignment="1">
      <alignment horizontal="left" vertical="center"/>
    </xf>
    <xf numFmtId="164" fontId="4" fillId="3" borderId="1" xfId="0" applyNumberFormat="1" applyFont="1" applyFill="1" applyBorder="1" applyAlignment="1">
      <alignment horizontal="right" wrapText="1"/>
    </xf>
    <xf numFmtId="164" fontId="3" fillId="4" borderId="5" xfId="0" applyNumberFormat="1" applyFont="1" applyFill="1" applyBorder="1" applyAlignment="1">
      <alignment horizontal="right" vertical="center" wrapText="1"/>
    </xf>
    <xf numFmtId="164" fontId="3" fillId="4" borderId="6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Fill="1" applyBorder="1" applyAlignment="1">
      <alignment horizontal="right" vertical="center"/>
    </xf>
    <xf numFmtId="164" fontId="3" fillId="0" borderId="11" xfId="0" applyNumberFormat="1" applyFont="1" applyFill="1" applyBorder="1" applyAlignment="1">
      <alignment horizontal="right" vertical="center" wrapText="1"/>
    </xf>
    <xf numFmtId="164" fontId="7" fillId="0" borderId="0" xfId="1" applyNumberFormat="1" applyFont="1" applyAlignment="1" applyProtection="1">
      <alignment horizontal="right" vertical="center"/>
      <protection locked="0"/>
    </xf>
    <xf numFmtId="164" fontId="7" fillId="0" borderId="0" xfId="1" applyNumberFormat="1" applyFont="1" applyAlignment="1">
      <alignment horizontal="right" vertical="center"/>
    </xf>
    <xf numFmtId="165" fontId="1" fillId="0" borderId="0" xfId="0" applyNumberFormat="1" applyFont="1" applyAlignment="1">
      <alignment horizontal="left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right" wrapText="1"/>
    </xf>
    <xf numFmtId="165" fontId="7" fillId="0" borderId="0" xfId="0" applyNumberFormat="1" applyFont="1" applyFill="1" applyBorder="1" applyAlignment="1">
      <alignment vertical="center"/>
    </xf>
    <xf numFmtId="165" fontId="3" fillId="4" borderId="5" xfId="0" applyNumberFormat="1" applyFont="1" applyFill="1" applyBorder="1" applyAlignment="1">
      <alignment horizontal="right" vertical="center" wrapText="1"/>
    </xf>
    <xf numFmtId="165" fontId="3" fillId="0" borderId="11" xfId="0" applyNumberFormat="1" applyFont="1" applyFill="1" applyBorder="1" applyAlignment="1">
      <alignment vertical="center" wrapText="1"/>
    </xf>
    <xf numFmtId="165" fontId="3" fillId="4" borderId="6" xfId="0" applyNumberFormat="1" applyFont="1" applyFill="1" applyBorder="1" applyAlignment="1">
      <alignment horizontal="right" vertical="center" wrapText="1"/>
    </xf>
    <xf numFmtId="165" fontId="3" fillId="4" borderId="7" xfId="0" applyNumberFormat="1" applyFont="1" applyFill="1" applyBorder="1" applyAlignment="1">
      <alignment horizontal="right" vertical="center" wrapText="1"/>
    </xf>
    <xf numFmtId="165" fontId="1" fillId="0" borderId="0" xfId="1" applyNumberFormat="1" applyFont="1" applyAlignment="1" applyProtection="1">
      <alignment horizontal="left" vertical="center"/>
      <protection locked="0"/>
    </xf>
    <xf numFmtId="165" fontId="7" fillId="0" borderId="0" xfId="1" applyNumberFormat="1" applyFont="1" applyAlignment="1" applyProtection="1">
      <alignment vertical="center"/>
      <protection locked="0"/>
    </xf>
    <xf numFmtId="165" fontId="1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vertical="center"/>
    </xf>
    <xf numFmtId="165" fontId="3" fillId="0" borderId="0" xfId="0" applyNumberFormat="1" applyFont="1" applyFill="1" applyBorder="1" applyAlignment="1">
      <alignment vertical="center" wrapText="1"/>
    </xf>
    <xf numFmtId="164" fontId="4" fillId="3" borderId="9" xfId="0" applyNumberFormat="1" applyFont="1" applyFill="1" applyBorder="1" applyAlignment="1">
      <alignment horizontal="right" wrapText="1"/>
    </xf>
    <xf numFmtId="165" fontId="4" fillId="3" borderId="9" xfId="0" applyNumberFormat="1" applyFont="1" applyFill="1" applyBorder="1" applyAlignment="1">
      <alignment horizontal="right" wrapText="1"/>
    </xf>
    <xf numFmtId="164" fontId="4" fillId="3" borderId="14" xfId="0" applyNumberFormat="1" applyFont="1" applyFill="1" applyBorder="1" applyAlignment="1">
      <alignment horizontal="right" wrapText="1"/>
    </xf>
    <xf numFmtId="165" fontId="4" fillId="3" borderId="14" xfId="0" applyNumberFormat="1" applyFont="1" applyFill="1" applyBorder="1" applyAlignment="1">
      <alignment horizontal="right" wrapText="1"/>
    </xf>
    <xf numFmtId="165" fontId="3" fillId="3" borderId="0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wrapText="1"/>
    </xf>
    <xf numFmtId="1" fontId="5" fillId="0" borderId="9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164" fontId="3" fillId="0" borderId="14" xfId="0" applyNumberFormat="1" applyFont="1" applyFill="1" applyBorder="1" applyAlignment="1">
      <alignment horizontal="right" vertical="center" wrapText="1"/>
    </xf>
    <xf numFmtId="164" fontId="3" fillId="3" borderId="14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wrapText="1"/>
    </xf>
    <xf numFmtId="1" fontId="5" fillId="0" borderId="14" xfId="0" applyNumberFormat="1" applyFont="1" applyFill="1" applyBorder="1" applyAlignment="1">
      <alignment horizontal="center" wrapText="1"/>
    </xf>
    <xf numFmtId="164" fontId="4" fillId="0" borderId="14" xfId="0" applyNumberFormat="1" applyFont="1" applyFill="1" applyBorder="1" applyAlignment="1">
      <alignment horizontal="center" wrapText="1"/>
    </xf>
    <xf numFmtId="165" fontId="4" fillId="0" borderId="1" xfId="0" applyNumberFormat="1" applyFont="1" applyFill="1" applyBorder="1" applyAlignment="1">
      <alignment horizontal="right" wrapText="1"/>
    </xf>
    <xf numFmtId="165" fontId="4" fillId="0" borderId="14" xfId="0" applyNumberFormat="1" applyFont="1" applyFill="1" applyBorder="1" applyAlignment="1">
      <alignment horizontal="right" wrapText="1"/>
    </xf>
    <xf numFmtId="165" fontId="4" fillId="0" borderId="9" xfId="0" applyNumberFormat="1" applyFont="1" applyFill="1" applyBorder="1" applyAlignment="1">
      <alignment horizontal="right" wrapText="1"/>
    </xf>
    <xf numFmtId="165" fontId="1" fillId="0" borderId="0" xfId="0" applyNumberFormat="1" applyFont="1" applyAlignment="1">
      <alignment horizontal="right" vertical="center"/>
    </xf>
    <xf numFmtId="165" fontId="1" fillId="0" borderId="0" xfId="1" applyNumberFormat="1" applyFont="1" applyAlignment="1" applyProtection="1">
      <alignment horizontal="right" vertical="center"/>
      <protection locked="0"/>
    </xf>
    <xf numFmtId="165" fontId="1" fillId="0" borderId="0" xfId="1" applyNumberFormat="1" applyFont="1" applyAlignment="1">
      <alignment horizontal="right" vertical="center"/>
    </xf>
    <xf numFmtId="0" fontId="10" fillId="0" borderId="1" xfId="1" applyFont="1" applyFill="1" applyBorder="1" applyAlignment="1">
      <alignment horizontal="left" vertical="center" wrapText="1"/>
    </xf>
    <xf numFmtId="164" fontId="4" fillId="0" borderId="9" xfId="0" applyNumberFormat="1" applyFont="1" applyFill="1" applyBorder="1" applyAlignment="1">
      <alignment horizontal="right" wrapText="1"/>
    </xf>
    <xf numFmtId="0" fontId="1" fillId="0" borderId="0" xfId="0" applyFont="1" applyFill="1" applyAlignment="1">
      <alignment horizontal="left" vertical="center"/>
    </xf>
    <xf numFmtId="164" fontId="4" fillId="0" borderId="1" xfId="0" applyNumberFormat="1" applyFont="1" applyFill="1" applyBorder="1" applyAlignment="1">
      <alignment horizontal="right" wrapText="1"/>
    </xf>
    <xf numFmtId="165" fontId="3" fillId="3" borderId="1" xfId="0" applyNumberFormat="1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0" xfId="1" applyFont="1" applyAlignment="1" applyProtection="1">
      <alignment horizontal="center" vertical="center"/>
      <protection locked="0"/>
    </xf>
    <xf numFmtId="0" fontId="2" fillId="0" borderId="0" xfId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5" fillId="0" borderId="15" xfId="0" applyFont="1" applyBorder="1" applyAlignment="1">
      <alignment horizontal="center" wrapText="1"/>
    </xf>
    <xf numFmtId="1" fontId="5" fillId="0" borderId="16" xfId="0" applyNumberFormat="1" applyFont="1" applyBorder="1" applyAlignment="1">
      <alignment horizontal="center" wrapText="1"/>
    </xf>
    <xf numFmtId="166" fontId="4" fillId="3" borderId="16" xfId="0" applyNumberFormat="1" applyFont="1" applyFill="1" applyBorder="1" applyAlignment="1">
      <alignment horizontal="center" wrapText="1"/>
    </xf>
    <xf numFmtId="4" fontId="4" fillId="3" borderId="16" xfId="0" applyNumberFormat="1" applyFont="1" applyFill="1" applyBorder="1" applyAlignment="1">
      <alignment horizontal="right" wrapText="1"/>
    </xf>
    <xf numFmtId="0" fontId="3" fillId="5" borderId="2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right" vertical="center" wrapText="1"/>
    </xf>
    <xf numFmtId="4" fontId="4" fillId="3" borderId="0" xfId="0" applyNumberFormat="1" applyFont="1" applyFill="1" applyBorder="1" applyAlignment="1">
      <alignment horizontal="right" wrapText="1"/>
    </xf>
    <xf numFmtId="165" fontId="3" fillId="5" borderId="17" xfId="0" applyNumberFormat="1" applyFont="1" applyFill="1" applyBorder="1" applyAlignment="1">
      <alignment horizontal="right" vertical="center" wrapText="1"/>
    </xf>
    <xf numFmtId="164" fontId="3" fillId="5" borderId="17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view="pageBreakPreview" topLeftCell="A25" zoomScale="80" zoomScaleNormal="90" zoomScaleSheetLayoutView="80" workbookViewId="0">
      <selection activeCell="B26" sqref="B26:B42"/>
    </sheetView>
  </sheetViews>
  <sheetFormatPr defaultColWidth="9" defaultRowHeight="12.75" x14ac:dyDescent="0.2"/>
  <cols>
    <col min="1" max="1" width="5.625" style="5" customWidth="1"/>
    <col min="2" max="2" width="55.625" style="4" customWidth="1"/>
    <col min="3" max="3" width="12.5" style="8" bestFit="1" customWidth="1"/>
    <col min="4" max="4" width="8.5" style="8" customWidth="1"/>
    <col min="5" max="5" width="15.625" style="26" customWidth="1"/>
    <col min="6" max="6" width="16.625" style="26" customWidth="1"/>
    <col min="7" max="7" width="16.625" style="34" customWidth="1"/>
    <col min="8" max="8" width="15.625" style="66" customWidth="1"/>
    <col min="9" max="9" width="16.625" style="45" customWidth="1"/>
    <col min="10" max="10" width="16.625" style="46" customWidth="1"/>
    <col min="11" max="16384" width="9" style="4"/>
  </cols>
  <sheetData>
    <row r="1" spans="1:10" s="1" customFormat="1" ht="84" customHeight="1" x14ac:dyDescent="0.2">
      <c r="A1" s="78" t="s">
        <v>41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s="9" customFormat="1" ht="32.25" customHeight="1" x14ac:dyDescent="0.2">
      <c r="A2" s="72" t="s">
        <v>3</v>
      </c>
      <c r="B2" s="72" t="s">
        <v>4</v>
      </c>
      <c r="C2" s="72" t="s">
        <v>5</v>
      </c>
      <c r="D2" s="72" t="s">
        <v>6</v>
      </c>
      <c r="E2" s="22" t="s">
        <v>7</v>
      </c>
      <c r="F2" s="22" t="s">
        <v>2</v>
      </c>
      <c r="G2" s="22" t="s">
        <v>32</v>
      </c>
      <c r="H2" s="36" t="s">
        <v>7</v>
      </c>
      <c r="I2" s="36" t="s">
        <v>2</v>
      </c>
      <c r="J2" s="36" t="s">
        <v>32</v>
      </c>
    </row>
    <row r="3" spans="1:10" s="9" customFormat="1" ht="18" customHeight="1" x14ac:dyDescent="0.2">
      <c r="A3" s="73"/>
      <c r="B3" s="73"/>
      <c r="C3" s="73"/>
      <c r="D3" s="73"/>
      <c r="E3" s="82" t="s">
        <v>35</v>
      </c>
      <c r="F3" s="82"/>
      <c r="G3" s="82"/>
      <c r="H3" s="83" t="s">
        <v>36</v>
      </c>
      <c r="I3" s="83"/>
      <c r="J3" s="83"/>
    </row>
    <row r="4" spans="1:10" s="1" customFormat="1" ht="50.1" customHeight="1" x14ac:dyDescent="0.25">
      <c r="A4" s="85" t="s">
        <v>42</v>
      </c>
      <c r="B4" s="86" t="s">
        <v>43</v>
      </c>
      <c r="C4" s="88"/>
      <c r="D4" s="89"/>
      <c r="E4" s="90"/>
      <c r="F4" s="91"/>
      <c r="G4" s="87"/>
    </row>
    <row r="5" spans="1:10" s="1" customFormat="1" ht="15.75" x14ac:dyDescent="0.25">
      <c r="A5" s="12" t="s">
        <v>44</v>
      </c>
      <c r="B5" s="16" t="s">
        <v>8</v>
      </c>
      <c r="C5" s="58"/>
      <c r="D5" s="59"/>
      <c r="E5" s="60"/>
      <c r="F5" s="50"/>
      <c r="G5" s="56"/>
      <c r="H5" s="62"/>
      <c r="I5" s="51"/>
      <c r="J5" s="47"/>
    </row>
    <row r="6" spans="1:10" s="1" customFormat="1" ht="30" x14ac:dyDescent="0.25">
      <c r="A6" s="10" t="s">
        <v>45</v>
      </c>
      <c r="B6" s="11" t="s">
        <v>37</v>
      </c>
      <c r="C6" s="20" t="s">
        <v>0</v>
      </c>
      <c r="D6" s="21">
        <v>1</v>
      </c>
      <c r="E6" s="23"/>
      <c r="F6" s="27">
        <f>D6*E6</f>
        <v>0</v>
      </c>
      <c r="G6" s="80">
        <f>SUM(F6:F7)</f>
        <v>0</v>
      </c>
      <c r="H6" s="61">
        <f t="shared" ref="H6:H7" si="0">E6/7.5345</f>
        <v>0</v>
      </c>
      <c r="I6" s="37">
        <f>D6*H6</f>
        <v>0</v>
      </c>
      <c r="J6" s="71">
        <f>SUM(I6:I7)</f>
        <v>0</v>
      </c>
    </row>
    <row r="7" spans="1:10" s="1" customFormat="1" ht="30" x14ac:dyDescent="0.25">
      <c r="A7" s="10" t="s">
        <v>46</v>
      </c>
      <c r="B7" s="11" t="s">
        <v>38</v>
      </c>
      <c r="C7" s="20" t="s">
        <v>0</v>
      </c>
      <c r="D7" s="21">
        <v>1</v>
      </c>
      <c r="E7" s="23"/>
      <c r="F7" s="27">
        <f>D7*E7</f>
        <v>0</v>
      </c>
      <c r="G7" s="80"/>
      <c r="H7" s="61">
        <f t="shared" si="0"/>
        <v>0</v>
      </c>
      <c r="I7" s="37">
        <f>D7*H7</f>
        <v>0</v>
      </c>
      <c r="J7" s="71"/>
    </row>
    <row r="8" spans="1:10" s="1" customFormat="1" ht="15.75" x14ac:dyDescent="0.25">
      <c r="A8" s="12" t="s">
        <v>47</v>
      </c>
      <c r="B8" s="17" t="s">
        <v>9</v>
      </c>
      <c r="C8" s="53"/>
      <c r="D8" s="54"/>
      <c r="E8" s="55"/>
      <c r="F8" s="48"/>
      <c r="G8" s="57"/>
      <c r="H8" s="63"/>
      <c r="I8" s="49"/>
      <c r="J8" s="52"/>
    </row>
    <row r="9" spans="1:10" s="1" customFormat="1" ht="30" x14ac:dyDescent="0.25">
      <c r="A9" s="10" t="s">
        <v>48</v>
      </c>
      <c r="B9" s="11" t="s">
        <v>39</v>
      </c>
      <c r="C9" s="20" t="s">
        <v>0</v>
      </c>
      <c r="D9" s="21">
        <v>1</v>
      </c>
      <c r="E9" s="23"/>
      <c r="F9" s="27">
        <f>D9*E9</f>
        <v>0</v>
      </c>
      <c r="G9" s="80">
        <f>SUM(F9:F10)</f>
        <v>0</v>
      </c>
      <c r="H9" s="61">
        <f t="shared" ref="H9:H10" si="1">E9/7.5345</f>
        <v>0</v>
      </c>
      <c r="I9" s="37">
        <f t="shared" ref="I9:I10" si="2">D9*H9</f>
        <v>0</v>
      </c>
      <c r="J9" s="71">
        <f>SUM(I9:I10)</f>
        <v>0</v>
      </c>
    </row>
    <row r="10" spans="1:10" s="1" customFormat="1" ht="30" x14ac:dyDescent="0.25">
      <c r="A10" s="10" t="s">
        <v>49</v>
      </c>
      <c r="B10" s="11" t="s">
        <v>40</v>
      </c>
      <c r="C10" s="20" t="s">
        <v>0</v>
      </c>
      <c r="D10" s="21">
        <v>1</v>
      </c>
      <c r="E10" s="23"/>
      <c r="F10" s="27">
        <f>D10*E10</f>
        <v>0</v>
      </c>
      <c r="G10" s="80"/>
      <c r="H10" s="61">
        <f t="shared" si="1"/>
        <v>0</v>
      </c>
      <c r="I10" s="37">
        <f t="shared" si="2"/>
        <v>0</v>
      </c>
      <c r="J10" s="71"/>
    </row>
    <row r="11" spans="1:10" s="1" customFormat="1" ht="15.75" x14ac:dyDescent="0.25">
      <c r="A11" s="12" t="s">
        <v>50</v>
      </c>
      <c r="B11" s="18" t="s">
        <v>10</v>
      </c>
      <c r="C11" s="53"/>
      <c r="D11" s="54"/>
      <c r="E11" s="55"/>
      <c r="F11" s="48"/>
      <c r="G11" s="57"/>
      <c r="H11" s="63"/>
      <c r="I11" s="49"/>
      <c r="J11" s="52"/>
    </row>
    <row r="12" spans="1:10" s="1" customFormat="1" ht="30" x14ac:dyDescent="0.25">
      <c r="A12" s="10" t="s">
        <v>51</v>
      </c>
      <c r="B12" s="11" t="s">
        <v>39</v>
      </c>
      <c r="C12" s="20" t="s">
        <v>0</v>
      </c>
      <c r="D12" s="21">
        <v>1</v>
      </c>
      <c r="E12" s="23"/>
      <c r="F12" s="27">
        <f>D12*E12</f>
        <v>0</v>
      </c>
      <c r="G12" s="80">
        <f>SUM(F12:F13)</f>
        <v>0</v>
      </c>
      <c r="H12" s="61">
        <f t="shared" ref="H12:H13" si="3">E12/7.5345</f>
        <v>0</v>
      </c>
      <c r="I12" s="37">
        <f>D12*H12</f>
        <v>0</v>
      </c>
      <c r="J12" s="71">
        <f>SUM(I12:I13)</f>
        <v>0</v>
      </c>
    </row>
    <row r="13" spans="1:10" s="1" customFormat="1" ht="30" x14ac:dyDescent="0.25">
      <c r="A13" s="10" t="s">
        <v>52</v>
      </c>
      <c r="B13" s="11" t="s">
        <v>40</v>
      </c>
      <c r="C13" s="20" t="s">
        <v>0</v>
      </c>
      <c r="D13" s="21">
        <v>1</v>
      </c>
      <c r="E13" s="23"/>
      <c r="F13" s="27">
        <f>D13*E13</f>
        <v>0</v>
      </c>
      <c r="G13" s="80"/>
      <c r="H13" s="61">
        <f t="shared" si="3"/>
        <v>0</v>
      </c>
      <c r="I13" s="37">
        <f>D13*H13</f>
        <v>0</v>
      </c>
      <c r="J13" s="71"/>
    </row>
    <row r="14" spans="1:10" s="69" customFormat="1" ht="15.75" x14ac:dyDescent="0.25">
      <c r="A14" s="12" t="s">
        <v>53</v>
      </c>
      <c r="B14" s="67" t="s">
        <v>34</v>
      </c>
      <c r="C14" s="53"/>
      <c r="D14" s="54"/>
      <c r="E14" s="55"/>
      <c r="F14" s="68"/>
      <c r="G14" s="56"/>
      <c r="H14" s="63"/>
      <c r="I14" s="63"/>
      <c r="J14" s="47"/>
    </row>
    <row r="15" spans="1:10" s="69" customFormat="1" ht="30" x14ac:dyDescent="0.25">
      <c r="A15" s="10" t="s">
        <v>54</v>
      </c>
      <c r="B15" s="11" t="s">
        <v>39</v>
      </c>
      <c r="C15" s="20" t="s">
        <v>0</v>
      </c>
      <c r="D15" s="21">
        <v>1</v>
      </c>
      <c r="E15" s="23"/>
      <c r="F15" s="70">
        <f>D15*E15</f>
        <v>0</v>
      </c>
      <c r="G15" s="81">
        <f>SUM(F15:F16)</f>
        <v>0</v>
      </c>
      <c r="H15" s="61">
        <f t="shared" ref="H15:H16" si="4">E15/7.5345</f>
        <v>0</v>
      </c>
      <c r="I15" s="61">
        <f>D15*H15</f>
        <v>0</v>
      </c>
      <c r="J15" s="84">
        <f>SUM(I15:I16)</f>
        <v>0</v>
      </c>
    </row>
    <row r="16" spans="1:10" s="69" customFormat="1" ht="30" x14ac:dyDescent="0.25">
      <c r="A16" s="10" t="s">
        <v>55</v>
      </c>
      <c r="B16" s="11" t="s">
        <v>40</v>
      </c>
      <c r="C16" s="20" t="s">
        <v>0</v>
      </c>
      <c r="D16" s="21">
        <v>1</v>
      </c>
      <c r="E16" s="23"/>
      <c r="F16" s="70">
        <f>D16*E16</f>
        <v>0</v>
      </c>
      <c r="G16" s="81"/>
      <c r="H16" s="61">
        <f t="shared" si="4"/>
        <v>0</v>
      </c>
      <c r="I16" s="61">
        <f>D16*H16</f>
        <v>0</v>
      </c>
      <c r="J16" s="84"/>
    </row>
    <row r="17" spans="1:10" s="69" customFormat="1" ht="15.75" x14ac:dyDescent="0.25">
      <c r="A17" s="12" t="s">
        <v>56</v>
      </c>
      <c r="B17" s="19" t="s">
        <v>33</v>
      </c>
      <c r="C17" s="53"/>
      <c r="D17" s="54"/>
      <c r="E17" s="55"/>
      <c r="F17" s="68"/>
      <c r="G17" s="56"/>
      <c r="H17" s="63"/>
      <c r="I17" s="63"/>
      <c r="J17" s="47"/>
    </row>
    <row r="18" spans="1:10" s="1" customFormat="1" ht="30" x14ac:dyDescent="0.25">
      <c r="A18" s="10" t="s">
        <v>57</v>
      </c>
      <c r="B18" s="11" t="s">
        <v>39</v>
      </c>
      <c r="C18" s="20" t="s">
        <v>0</v>
      </c>
      <c r="D18" s="21">
        <v>1</v>
      </c>
      <c r="E18" s="23"/>
      <c r="F18" s="27">
        <f>D18*E18</f>
        <v>0</v>
      </c>
      <c r="G18" s="80">
        <f>SUM(F18:F19)</f>
        <v>0</v>
      </c>
      <c r="H18" s="61">
        <f t="shared" ref="H18:H19" si="5">E18/7.5345</f>
        <v>0</v>
      </c>
      <c r="I18" s="37">
        <f>D18*H18</f>
        <v>0</v>
      </c>
      <c r="J18" s="71">
        <f>SUM(I18:I19)</f>
        <v>0</v>
      </c>
    </row>
    <row r="19" spans="1:10" s="1" customFormat="1" ht="30" x14ac:dyDescent="0.25">
      <c r="A19" s="10" t="s">
        <v>58</v>
      </c>
      <c r="B19" s="11" t="s">
        <v>40</v>
      </c>
      <c r="C19" s="20" t="s">
        <v>0</v>
      </c>
      <c r="D19" s="21">
        <v>1</v>
      </c>
      <c r="E19" s="23"/>
      <c r="F19" s="27">
        <f>D19*E19</f>
        <v>0</v>
      </c>
      <c r="G19" s="80"/>
      <c r="H19" s="61">
        <f t="shared" si="5"/>
        <v>0</v>
      </c>
      <c r="I19" s="37">
        <f>D19*H19</f>
        <v>0</v>
      </c>
      <c r="J19" s="71"/>
    </row>
    <row r="20" spans="1:10" s="1" customFormat="1" ht="15.75" x14ac:dyDescent="0.25">
      <c r="A20" s="12" t="s">
        <v>59</v>
      </c>
      <c r="B20" s="19" t="s">
        <v>21</v>
      </c>
      <c r="C20" s="53"/>
      <c r="D20" s="54"/>
      <c r="E20" s="55"/>
      <c r="F20" s="48"/>
      <c r="G20" s="57"/>
      <c r="H20" s="63"/>
      <c r="I20" s="49"/>
      <c r="J20" s="52"/>
    </row>
    <row r="21" spans="1:10" s="1" customFormat="1" ht="30" x14ac:dyDescent="0.25">
      <c r="A21" s="10" t="s">
        <v>60</v>
      </c>
      <c r="B21" s="11" t="s">
        <v>39</v>
      </c>
      <c r="C21" s="20" t="s">
        <v>0</v>
      </c>
      <c r="D21" s="21">
        <v>1</v>
      </c>
      <c r="E21" s="23"/>
      <c r="F21" s="27">
        <f>D21*E21</f>
        <v>0</v>
      </c>
      <c r="G21" s="80">
        <f>SUM(F21:F22)</f>
        <v>0</v>
      </c>
      <c r="H21" s="61">
        <f t="shared" ref="H21:H22" si="6">E21/7.5345</f>
        <v>0</v>
      </c>
      <c r="I21" s="37">
        <f>D21*H21</f>
        <v>0</v>
      </c>
      <c r="J21" s="71">
        <f>SUM(I21:I22)</f>
        <v>0</v>
      </c>
    </row>
    <row r="22" spans="1:10" s="1" customFormat="1" ht="30.75" thickBot="1" x14ac:dyDescent="0.3">
      <c r="A22" s="10" t="s">
        <v>61</v>
      </c>
      <c r="B22" s="11" t="s">
        <v>40</v>
      </c>
      <c r="C22" s="20" t="s">
        <v>0</v>
      </c>
      <c r="D22" s="21">
        <v>1</v>
      </c>
      <c r="E22" s="23"/>
      <c r="F22" s="27">
        <f>D22*E22</f>
        <v>0</v>
      </c>
      <c r="G22" s="80"/>
      <c r="H22" s="61">
        <f t="shared" si="6"/>
        <v>0</v>
      </c>
      <c r="I22" s="37">
        <f>D22*H22</f>
        <v>0</v>
      </c>
      <c r="J22" s="71"/>
    </row>
    <row r="23" spans="1:10" s="1" customFormat="1" ht="35.1" customHeight="1" thickBot="1" x14ac:dyDescent="0.25">
      <c r="A23" s="13"/>
      <c r="B23" s="14"/>
      <c r="C23" s="15"/>
      <c r="D23" s="92" t="s">
        <v>64</v>
      </c>
      <c r="E23" s="93"/>
      <c r="F23" s="96">
        <f>SUM(F6:F22)</f>
        <v>0</v>
      </c>
      <c r="G23" s="32"/>
      <c r="H23" s="64"/>
      <c r="I23" s="95">
        <f>SUM(I6:I22)</f>
        <v>0</v>
      </c>
      <c r="J23" s="40"/>
    </row>
    <row r="24" spans="1:10" s="1" customFormat="1" ht="50.1" customHeight="1" x14ac:dyDescent="0.25">
      <c r="A24" s="85" t="s">
        <v>62</v>
      </c>
      <c r="B24" s="86" t="s">
        <v>63</v>
      </c>
      <c r="C24" s="88"/>
      <c r="D24" s="89"/>
      <c r="E24" s="90"/>
      <c r="F24" s="94"/>
      <c r="G24" s="87"/>
    </row>
    <row r="25" spans="1:10" s="1" customFormat="1" ht="15.75" x14ac:dyDescent="0.25">
      <c r="A25" s="12" t="s">
        <v>13</v>
      </c>
      <c r="B25" s="16" t="s">
        <v>8</v>
      </c>
      <c r="C25" s="58"/>
      <c r="D25" s="59"/>
      <c r="E25" s="60"/>
      <c r="F25" s="50"/>
      <c r="G25" s="56"/>
      <c r="H25" s="62"/>
      <c r="I25" s="51"/>
      <c r="J25" s="47"/>
    </row>
    <row r="26" spans="1:10" s="1" customFormat="1" ht="30" x14ac:dyDescent="0.25">
      <c r="A26" s="10" t="s">
        <v>19</v>
      </c>
      <c r="B26" s="11" t="s">
        <v>66</v>
      </c>
      <c r="C26" s="20" t="s">
        <v>0</v>
      </c>
      <c r="D26" s="21">
        <v>1</v>
      </c>
      <c r="E26" s="23"/>
      <c r="F26" s="27">
        <f>D26*E26</f>
        <v>0</v>
      </c>
      <c r="G26" s="80">
        <f>SUM(F26:F27)</f>
        <v>0</v>
      </c>
      <c r="H26" s="61">
        <f t="shared" ref="H26:H27" si="7">E26/7.5345</f>
        <v>0</v>
      </c>
      <c r="I26" s="37">
        <f>D26*H26</f>
        <v>0</v>
      </c>
      <c r="J26" s="71">
        <f>SUM(I26:I27)</f>
        <v>0</v>
      </c>
    </row>
    <row r="27" spans="1:10" s="1" customFormat="1" ht="30" x14ac:dyDescent="0.25">
      <c r="A27" s="10" t="s">
        <v>20</v>
      </c>
      <c r="B27" s="11" t="s">
        <v>67</v>
      </c>
      <c r="C27" s="20" t="s">
        <v>0</v>
      </c>
      <c r="D27" s="21">
        <v>1</v>
      </c>
      <c r="E27" s="23"/>
      <c r="F27" s="27">
        <f>D27*E27</f>
        <v>0</v>
      </c>
      <c r="G27" s="80"/>
      <c r="H27" s="61">
        <f t="shared" si="7"/>
        <v>0</v>
      </c>
      <c r="I27" s="37">
        <f>D27*H27</f>
        <v>0</v>
      </c>
      <c r="J27" s="71"/>
    </row>
    <row r="28" spans="1:10" s="1" customFormat="1" ht="15.75" x14ac:dyDescent="0.25">
      <c r="A28" s="12" t="s">
        <v>14</v>
      </c>
      <c r="B28" s="17" t="s">
        <v>9</v>
      </c>
      <c r="C28" s="53"/>
      <c r="D28" s="54"/>
      <c r="E28" s="55"/>
      <c r="F28" s="48"/>
      <c r="G28" s="57"/>
      <c r="H28" s="63"/>
      <c r="I28" s="49"/>
      <c r="J28" s="52"/>
    </row>
    <row r="29" spans="1:10" s="1" customFormat="1" ht="30" x14ac:dyDescent="0.25">
      <c r="A29" s="10" t="s">
        <v>22</v>
      </c>
      <c r="B29" s="11" t="s">
        <v>66</v>
      </c>
      <c r="C29" s="20" t="s">
        <v>0</v>
      </c>
      <c r="D29" s="21">
        <v>1</v>
      </c>
      <c r="E29" s="23"/>
      <c r="F29" s="27">
        <f>D29*E29</f>
        <v>0</v>
      </c>
      <c r="G29" s="80">
        <f>SUM(F29:F30)</f>
        <v>0</v>
      </c>
      <c r="H29" s="61">
        <f t="shared" ref="H29:H30" si="8">E29/7.5345</f>
        <v>0</v>
      </c>
      <c r="I29" s="37">
        <f t="shared" ref="I29:I30" si="9">D29*H29</f>
        <v>0</v>
      </c>
      <c r="J29" s="71">
        <f>SUM(I29:I30)</f>
        <v>0</v>
      </c>
    </row>
    <row r="30" spans="1:10" s="1" customFormat="1" ht="30" x14ac:dyDescent="0.25">
      <c r="A30" s="10" t="s">
        <v>23</v>
      </c>
      <c r="B30" s="11" t="s">
        <v>67</v>
      </c>
      <c r="C30" s="20" t="s">
        <v>0</v>
      </c>
      <c r="D30" s="21">
        <v>1</v>
      </c>
      <c r="E30" s="23"/>
      <c r="F30" s="27">
        <f>D30*E30</f>
        <v>0</v>
      </c>
      <c r="G30" s="80"/>
      <c r="H30" s="61">
        <f t="shared" si="8"/>
        <v>0</v>
      </c>
      <c r="I30" s="37">
        <f t="shared" si="9"/>
        <v>0</v>
      </c>
      <c r="J30" s="71"/>
    </row>
    <row r="31" spans="1:10" s="1" customFormat="1" ht="15.75" x14ac:dyDescent="0.25">
      <c r="A31" s="12" t="s">
        <v>15</v>
      </c>
      <c r="B31" s="18" t="s">
        <v>10</v>
      </c>
      <c r="C31" s="53"/>
      <c r="D31" s="54"/>
      <c r="E31" s="55"/>
      <c r="F31" s="48"/>
      <c r="G31" s="57"/>
      <c r="H31" s="63"/>
      <c r="I31" s="49"/>
      <c r="J31" s="52"/>
    </row>
    <row r="32" spans="1:10" s="1" customFormat="1" ht="30" x14ac:dyDescent="0.25">
      <c r="A32" s="10" t="s">
        <v>24</v>
      </c>
      <c r="B32" s="11" t="s">
        <v>66</v>
      </c>
      <c r="C32" s="20" t="s">
        <v>0</v>
      </c>
      <c r="D32" s="21">
        <v>1</v>
      </c>
      <c r="E32" s="23"/>
      <c r="F32" s="27">
        <f>D32*E32</f>
        <v>0</v>
      </c>
      <c r="G32" s="80">
        <f>SUM(F32:F33)</f>
        <v>0</v>
      </c>
      <c r="H32" s="61">
        <f t="shared" ref="H32:H33" si="10">E32/7.5345</f>
        <v>0</v>
      </c>
      <c r="I32" s="37">
        <f>D32*H32</f>
        <v>0</v>
      </c>
      <c r="J32" s="71">
        <f>SUM(I32:I33)</f>
        <v>0</v>
      </c>
    </row>
    <row r="33" spans="1:10" s="1" customFormat="1" ht="30" x14ac:dyDescent="0.25">
      <c r="A33" s="10" t="s">
        <v>25</v>
      </c>
      <c r="B33" s="11" t="s">
        <v>67</v>
      </c>
      <c r="C33" s="20" t="s">
        <v>0</v>
      </c>
      <c r="D33" s="21">
        <v>1</v>
      </c>
      <c r="E33" s="23"/>
      <c r="F33" s="27">
        <f>D33*E33</f>
        <v>0</v>
      </c>
      <c r="G33" s="80"/>
      <c r="H33" s="61">
        <f t="shared" si="10"/>
        <v>0</v>
      </c>
      <c r="I33" s="37">
        <f>D33*H33</f>
        <v>0</v>
      </c>
      <c r="J33" s="71"/>
    </row>
    <row r="34" spans="1:10" s="69" customFormat="1" ht="15.75" x14ac:dyDescent="0.25">
      <c r="A34" s="12" t="s">
        <v>16</v>
      </c>
      <c r="B34" s="67" t="s">
        <v>34</v>
      </c>
      <c r="C34" s="53"/>
      <c r="D34" s="54"/>
      <c r="E34" s="55"/>
      <c r="F34" s="68"/>
      <c r="G34" s="56"/>
      <c r="H34" s="63"/>
      <c r="I34" s="63"/>
      <c r="J34" s="47"/>
    </row>
    <row r="35" spans="1:10" s="69" customFormat="1" ht="30" x14ac:dyDescent="0.25">
      <c r="A35" s="10" t="s">
        <v>26</v>
      </c>
      <c r="B35" s="11" t="s">
        <v>66</v>
      </c>
      <c r="C35" s="20" t="s">
        <v>0</v>
      </c>
      <c r="D35" s="21">
        <v>1</v>
      </c>
      <c r="E35" s="23"/>
      <c r="F35" s="70">
        <f>D35*E35</f>
        <v>0</v>
      </c>
      <c r="G35" s="81">
        <f>SUM(F35:F36)</f>
        <v>0</v>
      </c>
      <c r="H35" s="61">
        <f t="shared" ref="H35:H36" si="11">E35/7.5345</f>
        <v>0</v>
      </c>
      <c r="I35" s="61">
        <f>D35*H35</f>
        <v>0</v>
      </c>
      <c r="J35" s="84">
        <f>SUM(I35:I36)</f>
        <v>0</v>
      </c>
    </row>
    <row r="36" spans="1:10" s="69" customFormat="1" ht="30" x14ac:dyDescent="0.25">
      <c r="A36" s="10" t="s">
        <v>27</v>
      </c>
      <c r="B36" s="11" t="s">
        <v>67</v>
      </c>
      <c r="C36" s="20" t="s">
        <v>0</v>
      </c>
      <c r="D36" s="21">
        <v>1</v>
      </c>
      <c r="E36" s="23"/>
      <c r="F36" s="70">
        <f>D36*E36</f>
        <v>0</v>
      </c>
      <c r="G36" s="81"/>
      <c r="H36" s="61">
        <f t="shared" si="11"/>
        <v>0</v>
      </c>
      <c r="I36" s="61">
        <f>D36*H36</f>
        <v>0</v>
      </c>
      <c r="J36" s="84"/>
    </row>
    <row r="37" spans="1:10" s="69" customFormat="1" ht="15.75" x14ac:dyDescent="0.25">
      <c r="A37" s="12" t="s">
        <v>17</v>
      </c>
      <c r="B37" s="19" t="s">
        <v>33</v>
      </c>
      <c r="C37" s="53"/>
      <c r="D37" s="54"/>
      <c r="E37" s="55"/>
      <c r="F37" s="68"/>
      <c r="G37" s="56"/>
      <c r="H37" s="63"/>
      <c r="I37" s="63"/>
      <c r="J37" s="47"/>
    </row>
    <row r="38" spans="1:10" s="1" customFormat="1" ht="30" x14ac:dyDescent="0.25">
      <c r="A38" s="10" t="s">
        <v>28</v>
      </c>
      <c r="B38" s="11" t="s">
        <v>66</v>
      </c>
      <c r="C38" s="20" t="s">
        <v>0</v>
      </c>
      <c r="D38" s="21">
        <v>1</v>
      </c>
      <c r="E38" s="23"/>
      <c r="F38" s="27">
        <f>D38*E38</f>
        <v>0</v>
      </c>
      <c r="G38" s="80">
        <f>SUM(F38:F39)</f>
        <v>0</v>
      </c>
      <c r="H38" s="61">
        <f t="shared" ref="H38:H39" si="12">E38/7.5345</f>
        <v>0</v>
      </c>
      <c r="I38" s="37">
        <f>D38*H38</f>
        <v>0</v>
      </c>
      <c r="J38" s="71">
        <f>SUM(I38:I39)</f>
        <v>0</v>
      </c>
    </row>
    <row r="39" spans="1:10" s="1" customFormat="1" ht="30" x14ac:dyDescent="0.25">
      <c r="A39" s="10" t="s">
        <v>29</v>
      </c>
      <c r="B39" s="11" t="s">
        <v>67</v>
      </c>
      <c r="C39" s="20" t="s">
        <v>0</v>
      </c>
      <c r="D39" s="21">
        <v>1</v>
      </c>
      <c r="E39" s="23"/>
      <c r="F39" s="27">
        <f>D39*E39</f>
        <v>0</v>
      </c>
      <c r="G39" s="80"/>
      <c r="H39" s="61">
        <f t="shared" si="12"/>
        <v>0</v>
      </c>
      <c r="I39" s="37">
        <f>D39*H39</f>
        <v>0</v>
      </c>
      <c r="J39" s="71"/>
    </row>
    <row r="40" spans="1:10" s="1" customFormat="1" ht="15.75" x14ac:dyDescent="0.25">
      <c r="A40" s="12" t="s">
        <v>18</v>
      </c>
      <c r="B40" s="19" t="s">
        <v>21</v>
      </c>
      <c r="C40" s="53"/>
      <c r="D40" s="54"/>
      <c r="E40" s="55"/>
      <c r="F40" s="48"/>
      <c r="G40" s="57"/>
      <c r="H40" s="63"/>
      <c r="I40" s="49"/>
      <c r="J40" s="52"/>
    </row>
    <row r="41" spans="1:10" s="1" customFormat="1" ht="30" x14ac:dyDescent="0.25">
      <c r="A41" s="10" t="s">
        <v>30</v>
      </c>
      <c r="B41" s="11" t="s">
        <v>66</v>
      </c>
      <c r="C41" s="20" t="s">
        <v>0</v>
      </c>
      <c r="D41" s="21">
        <v>1</v>
      </c>
      <c r="E41" s="23"/>
      <c r="F41" s="27">
        <f>D41*E41</f>
        <v>0</v>
      </c>
      <c r="G41" s="80">
        <f>SUM(F41:F42)</f>
        <v>0</v>
      </c>
      <c r="H41" s="61">
        <f t="shared" ref="H41:H42" si="13">E41/7.5345</f>
        <v>0</v>
      </c>
      <c r="I41" s="37">
        <f>D41*H41</f>
        <v>0</v>
      </c>
      <c r="J41" s="71">
        <f>SUM(I41:I42)</f>
        <v>0</v>
      </c>
    </row>
    <row r="42" spans="1:10" s="1" customFormat="1" ht="30.75" thickBot="1" x14ac:dyDescent="0.3">
      <c r="A42" s="10" t="s">
        <v>31</v>
      </c>
      <c r="B42" s="11" t="s">
        <v>67</v>
      </c>
      <c r="C42" s="20" t="s">
        <v>0</v>
      </c>
      <c r="D42" s="21">
        <v>1</v>
      </c>
      <c r="E42" s="23"/>
      <c r="F42" s="27">
        <f>D42*E42</f>
        <v>0</v>
      </c>
      <c r="G42" s="80"/>
      <c r="H42" s="61">
        <f t="shared" si="13"/>
        <v>0</v>
      </c>
      <c r="I42" s="37">
        <f>D42*H42</f>
        <v>0</v>
      </c>
      <c r="J42" s="71"/>
    </row>
    <row r="43" spans="1:10" s="1" customFormat="1" ht="35.1" customHeight="1" thickBot="1" x14ac:dyDescent="0.25">
      <c r="A43" s="13"/>
      <c r="B43" s="14"/>
      <c r="C43" s="15"/>
      <c r="D43" s="92" t="s">
        <v>65</v>
      </c>
      <c r="E43" s="93"/>
      <c r="F43" s="96">
        <f>SUM(F26:F42)</f>
        <v>0</v>
      </c>
      <c r="G43" s="32"/>
      <c r="H43" s="64"/>
      <c r="I43" s="95">
        <f>SUM(I26:I42)</f>
        <v>0</v>
      </c>
      <c r="J43" s="40"/>
    </row>
    <row r="44" spans="1:10" s="1" customFormat="1" ht="13.5" thickBot="1" x14ac:dyDescent="0.25">
      <c r="A44" s="2"/>
      <c r="C44" s="3"/>
      <c r="D44" s="3"/>
      <c r="E44" s="24"/>
      <c r="F44" s="24"/>
      <c r="G44" s="31"/>
      <c r="H44" s="64"/>
      <c r="I44" s="35"/>
      <c r="J44" s="38"/>
    </row>
    <row r="45" spans="1:10" s="1" customFormat="1" ht="39.950000000000003" customHeight="1" thickBot="1" x14ac:dyDescent="0.25">
      <c r="A45" s="13"/>
      <c r="B45" s="14"/>
      <c r="C45" s="15"/>
      <c r="D45" s="76" t="s">
        <v>11</v>
      </c>
      <c r="E45" s="77"/>
      <c r="F45" s="28">
        <f>F23+F43</f>
        <v>0</v>
      </c>
      <c r="G45" s="32"/>
      <c r="H45" s="64"/>
      <c r="I45" s="39">
        <f>I23+I43</f>
        <v>0</v>
      </c>
      <c r="J45" s="40"/>
    </row>
    <row r="46" spans="1:10" s="1" customFormat="1" ht="39.950000000000003" customHeight="1" thickBot="1" x14ac:dyDescent="0.25">
      <c r="A46" s="13"/>
      <c r="B46" s="14"/>
      <c r="C46" s="15"/>
      <c r="D46" s="76" t="s">
        <v>1</v>
      </c>
      <c r="E46" s="77"/>
      <c r="F46" s="29">
        <f>F45*0.25</f>
        <v>0</v>
      </c>
      <c r="G46" s="32"/>
      <c r="H46" s="64"/>
      <c r="I46" s="41">
        <f>I45*0.25</f>
        <v>0</v>
      </c>
      <c r="J46" s="40"/>
    </row>
    <row r="47" spans="1:10" s="1" customFormat="1" ht="39.950000000000003" customHeight="1" thickBot="1" x14ac:dyDescent="0.25">
      <c r="A47" s="13"/>
      <c r="B47" s="14"/>
      <c r="C47" s="15"/>
      <c r="D47" s="76" t="s">
        <v>12</v>
      </c>
      <c r="E47" s="77"/>
      <c r="F47" s="30">
        <f>SUM(F45:F46)</f>
        <v>0</v>
      </c>
      <c r="G47" s="32"/>
      <c r="H47" s="64"/>
      <c r="I47" s="42">
        <f>SUM(I45:I46)</f>
        <v>0</v>
      </c>
      <c r="J47" s="40"/>
    </row>
    <row r="48" spans="1:10" x14ac:dyDescent="0.2">
      <c r="B48" s="6"/>
      <c r="C48" s="7"/>
      <c r="D48" s="7"/>
      <c r="E48" s="25"/>
      <c r="F48" s="25"/>
      <c r="G48" s="33"/>
      <c r="H48" s="65"/>
      <c r="I48" s="43"/>
      <c r="J48" s="44"/>
    </row>
    <row r="49" spans="2:6" ht="14.25" x14ac:dyDescent="0.2">
      <c r="B49" s="6"/>
      <c r="C49" s="7"/>
      <c r="D49" s="74"/>
      <c r="E49" s="75"/>
      <c r="F49" s="75"/>
    </row>
  </sheetData>
  <protectedRanges>
    <protectedRange algorithmName="SHA-512" hashValue="gry2zPXW+7NEMQEOK2ITlD31E/T9ROGo1B60bWWYi9TYfqmFc2ROtz198gKspU+OJEi+VRm8C5pZhP9G6xq5KA==" saltValue="wxM8jLP8lnlCDMW30bSyPQ==" spinCount="100000" sqref="B11 B14" name="Range1"/>
    <protectedRange algorithmName="SHA-512" hashValue="gry2zPXW+7NEMQEOK2ITlD31E/T9ROGo1B60bWWYi9TYfqmFc2ROtz198gKspU+OJEi+VRm8C5pZhP9G6xq5KA==" saltValue="wxM8jLP8lnlCDMW30bSyPQ==" spinCount="100000" sqref="B15:B22 B5:B10 B12:B13 B25" name="Range1_2_1"/>
    <protectedRange algorithmName="SHA-512" hashValue="gry2zPXW+7NEMQEOK2ITlD31E/T9ROGo1B60bWWYi9TYfqmFc2ROtz198gKspU+OJEi+VRm8C5pZhP9G6xq5KA==" saltValue="wxM8jLP8lnlCDMW30bSyPQ==" spinCount="100000" sqref="B4 B24" name="Range1_2_1_1"/>
    <protectedRange algorithmName="SHA-512" hashValue="gry2zPXW+7NEMQEOK2ITlD31E/T9ROGo1B60bWWYi9TYfqmFc2ROtz198gKspU+OJEi+VRm8C5pZhP9G6xq5KA==" saltValue="wxM8jLP8lnlCDMW30bSyPQ==" spinCount="100000" sqref="B31 B34" name="Range1_1"/>
    <protectedRange algorithmName="SHA-512" hashValue="gry2zPXW+7NEMQEOK2ITlD31E/T9ROGo1B60bWWYi9TYfqmFc2ROtz198gKspU+OJEi+VRm8C5pZhP9G6xq5KA==" saltValue="wxM8jLP8lnlCDMW30bSyPQ==" spinCount="100000" sqref="B26:B30 B32:B33 B35:B42" name="Range1_2_1_2"/>
  </protectedRanges>
  <mergeCells count="37">
    <mergeCell ref="D43:E43"/>
    <mergeCell ref="G38:G39"/>
    <mergeCell ref="J38:J39"/>
    <mergeCell ref="G41:G42"/>
    <mergeCell ref="J41:J42"/>
    <mergeCell ref="D23:E23"/>
    <mergeCell ref="A1:J1"/>
    <mergeCell ref="G21:G22"/>
    <mergeCell ref="G6:G7"/>
    <mergeCell ref="G9:G10"/>
    <mergeCell ref="G12:G13"/>
    <mergeCell ref="G15:G16"/>
    <mergeCell ref="G18:G19"/>
    <mergeCell ref="E3:G3"/>
    <mergeCell ref="H3:J3"/>
    <mergeCell ref="D2:D3"/>
    <mergeCell ref="C2:C3"/>
    <mergeCell ref="J6:J7"/>
    <mergeCell ref="J9:J10"/>
    <mergeCell ref="J12:J13"/>
    <mergeCell ref="J15:J16"/>
    <mergeCell ref="J18:J19"/>
    <mergeCell ref="B2:B3"/>
    <mergeCell ref="A2:A3"/>
    <mergeCell ref="D49:F49"/>
    <mergeCell ref="D47:E47"/>
    <mergeCell ref="D46:E46"/>
    <mergeCell ref="D45:E45"/>
    <mergeCell ref="J21:J22"/>
    <mergeCell ref="G26:G27"/>
    <mergeCell ref="J26:J27"/>
    <mergeCell ref="G29:G30"/>
    <mergeCell ref="J29:J30"/>
    <mergeCell ref="G32:G33"/>
    <mergeCell ref="J32:J33"/>
    <mergeCell ref="G35:G36"/>
    <mergeCell ref="J35:J36"/>
  </mergeCells>
  <pageMargins left="0.70866141732283472" right="0.70866141732283472" top="0.98425196850393704" bottom="0.74803149606299213" header="0.31496062992125984" footer="0.31496062992125984"/>
  <pageSetup paperSize="9" scale="67" orientation="landscape" r:id="rId1"/>
  <headerFooter alignWithMargins="0">
    <oddHeader>&amp;C&amp;"Calibri,Podebljano"&amp;14TROŠKOVNIK</oddHeader>
    <oddFooter>&amp;C&amp;"Calibri,Regular"&amp;9&amp;N/&amp;P</oddFooter>
  </headerFooter>
  <rowBreaks count="1" manualBreakCount="1">
    <brk id="2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</vt:lpstr>
      <vt:lpstr>Troškovnik!Print_Area</vt:lpstr>
      <vt:lpstr>Troškovnik!Print_Titles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2017-03-30T09:08:25Z</dcterms:created>
  <dcterms:modified xsi:type="dcterms:W3CDTF">2022-09-27T19:36:09Z</dcterms:modified>
</cp:coreProperties>
</file>