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800" windowHeight="11700" activeTab="6"/>
  </bookViews>
  <sheets>
    <sheet name="REKAPITULACIJA" sheetId="7" r:id="rId1"/>
    <sheet name="1 Upravna zgrada" sheetId="1" r:id="rId2"/>
    <sheet name="2 Interna 2" sheetId="2" r:id="rId3"/>
    <sheet name="3 Interna 3" sheetId="3" r:id="rId4"/>
    <sheet name="4 Zgrada 4" sheetId="4" r:id="rId5"/>
    <sheet name="5 Zgrada 7" sheetId="5" r:id="rId6"/>
    <sheet name="6 Zgrada 9" sheetId="6" r:id="rId7"/>
  </sheets>
  <definedNames>
    <definedName name="_xlnm.Print_Area" localSheetId="1">'1 Upravna zgrada'!$A$1:$F$20</definedName>
    <definedName name="_xlnm.Print_Area" localSheetId="2">'2 Interna 2'!$A$1:$F$20</definedName>
    <definedName name="_xlnm.Print_Area" localSheetId="3">'3 Interna 3'!$A$1:$F$20</definedName>
    <definedName name="_xlnm.Print_Area" localSheetId="4">'4 Zgrada 4'!$A$1:$F$19</definedName>
    <definedName name="_xlnm.Print_Area" localSheetId="5">'5 Zgrada 7'!$A$1:$F$19</definedName>
    <definedName name="_xlnm.Print_Area" localSheetId="6">'6 Zgrada 9'!$A$1:$F$20</definedName>
    <definedName name="_xlnm.Print_Area" localSheetId="0">REKAPITULACIJA!$A$1:$C$14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7" l="1"/>
  <c r="C10" i="7"/>
  <c r="C9" i="7"/>
  <c r="C8" i="7"/>
  <c r="C7" i="7"/>
  <c r="C6" i="7"/>
  <c r="C12" i="7" l="1"/>
  <c r="F17" i="6"/>
  <c r="F16" i="6"/>
  <c r="F15" i="6"/>
  <c r="F14" i="6"/>
  <c r="F13" i="6"/>
  <c r="F12" i="6"/>
  <c r="F11" i="6"/>
  <c r="F10" i="6"/>
  <c r="F9" i="6"/>
  <c r="F8" i="6"/>
  <c r="F7" i="6"/>
  <c r="F6" i="6"/>
  <c r="F18" i="6" l="1"/>
  <c r="F19" i="6" s="1"/>
  <c r="F20" i="6" s="1"/>
  <c r="C13" i="7"/>
  <c r="C14" i="7" s="1"/>
  <c r="F16" i="5" l="1"/>
  <c r="F15" i="5"/>
  <c r="F14" i="5"/>
  <c r="F13" i="5"/>
  <c r="F12" i="5"/>
  <c r="F11" i="5"/>
  <c r="F10" i="5"/>
  <c r="F9" i="5"/>
  <c r="F8" i="5"/>
  <c r="F7" i="5"/>
  <c r="F6" i="5"/>
  <c r="F17" i="5" s="1"/>
  <c r="F18" i="5" l="1"/>
  <c r="F19" i="5" s="1"/>
  <c r="F16" i="4" l="1"/>
  <c r="F15" i="4"/>
  <c r="F14" i="4"/>
  <c r="F13" i="4"/>
  <c r="F12" i="4"/>
  <c r="F11" i="4"/>
  <c r="F10" i="4"/>
  <c r="F9" i="4"/>
  <c r="F8" i="4"/>
  <c r="F7" i="4"/>
  <c r="F6" i="4"/>
  <c r="F17" i="4" l="1"/>
  <c r="F18" i="4"/>
  <c r="F19" i="4" s="1"/>
  <c r="F17" i="3" l="1"/>
  <c r="F16" i="3"/>
  <c r="F15" i="3"/>
  <c r="F14" i="3"/>
  <c r="F13" i="3"/>
  <c r="F12" i="3"/>
  <c r="F11" i="3"/>
  <c r="F10" i="3"/>
  <c r="F9" i="3"/>
  <c r="F8" i="3"/>
  <c r="F7" i="3"/>
  <c r="F6" i="3"/>
  <c r="F18" i="3" s="1"/>
  <c r="F19" i="3" l="1"/>
  <c r="F20" i="3" s="1"/>
  <c r="F17" i="2" l="1"/>
  <c r="F16" i="2"/>
  <c r="F15" i="2"/>
  <c r="F14" i="2"/>
  <c r="F13" i="2"/>
  <c r="F12" i="2"/>
  <c r="F11" i="2"/>
  <c r="F10" i="2"/>
  <c r="F9" i="2"/>
  <c r="F8" i="2"/>
  <c r="F7" i="2"/>
  <c r="F6" i="2"/>
  <c r="F18" i="2" s="1"/>
  <c r="F19" i="2" l="1"/>
  <c r="F20" i="2" s="1"/>
  <c r="F7" i="1" l="1"/>
  <c r="F8" i="1"/>
  <c r="F9" i="1"/>
  <c r="F10" i="1"/>
  <c r="F11" i="1"/>
  <c r="F12" i="1"/>
  <c r="F13" i="1"/>
  <c r="F14" i="1"/>
  <c r="F15" i="1"/>
  <c r="F16" i="1"/>
  <c r="F17" i="1"/>
  <c r="F6" i="1"/>
  <c r="F18" i="1" l="1"/>
  <c r="F19" i="1" s="1"/>
  <c r="F20" i="1" l="1"/>
</calcChain>
</file>

<file path=xl/sharedStrings.xml><?xml version="1.0" encoding="utf-8"?>
<sst xmlns="http://schemas.openxmlformats.org/spreadsheetml/2006/main" count="226" uniqueCount="53">
  <si>
    <t>komplet</t>
  </si>
  <si>
    <t>CIJENA PONUDE BEZ PDV-a:</t>
  </si>
  <si>
    <t>IZNOS PDV-a:</t>
  </si>
  <si>
    <t>CIJENA PONUDE S PDV-om:</t>
  </si>
  <si>
    <t xml:space="preserve">Izrada snimke postojećih instalacija </t>
  </si>
  <si>
    <t>Elaborat racionalne uporabe energije i toplinske zaštite, elaborat popravka i uređenja okoliša, elaborat uređenja interijera</t>
  </si>
  <si>
    <t>Sve potrebne prethodne radnje kao što su:
Elaborat zaštite na radu, elaborat zaštite od požara i prikaz mjera, elaborat zaštite od buke, geotehnički elaborat, konzervatorskog elaborata (prema potrebi), elaborat tehnologije i opreme, geodetske usluge/elaborat, svi istražni radovi na konstrukciji prema elaboratu ocjene i svi drugi istražni radovi i izrada projekta postojećeg stanja priključaka u cijeloj zgradi</t>
  </si>
  <si>
    <t>Izvedba radova prema projektu cjelovite obnove konstrukcije, uključivo izrada projekta izvedenog stanja</t>
  </si>
  <si>
    <t>Izrada idejnog projekta svih struka cjelovite obnove zgrade</t>
  </si>
  <si>
    <t>Izrada glavnog projekta svih struka cjelovite obnove zgrade</t>
  </si>
  <si>
    <t>Izrada izvedbenog projekta i troškovnika svih struka za izvođenje radova cjelovite obnove zgrade</t>
  </si>
  <si>
    <t>Koordinator zaštite na radu tijekom projektiranja i izrada plana izvođenja radova od strane koordinatora zaštite na radu tijekom projektiranja te svih revizija plana tijekom izvođenja radova</t>
  </si>
  <si>
    <t>Projektantski nadzor svih struka tijekom izvođenja radova</t>
  </si>
  <si>
    <t>Izvedba radova prema projektu cjelovite obnove zgrade, uključivo izrada projekta izvedenog stanja svih struka</t>
  </si>
  <si>
    <t>Izrada građevinskog i arhitektonskog projekta cjelovite obnove konstrukcije (glavni i izvedbeni projekt s troškovnicima) te projekte ostalih struka s troškovnicima prema potrebi</t>
  </si>
  <si>
    <t>Izrada idejnog prostornog rješenja u suradnji s investitorom u sklopu projekta obnove zgrade (Opis i grafički prikaz građevine), podrum, prizemlje, I kat i  potkrovlje (veličina bruto cca 2.500 m2)</t>
  </si>
  <si>
    <t>Izrada idejnog prostornog rješenja u suradnji s investitorom u sklopu projekta obnove zgrade (Opis i grafički prikaz građevine), podrum, prizemlje, I kat, II kat, potkrovlje (veličina bruto cca 3.000 m2)</t>
  </si>
  <si>
    <t>Projektni zadatak:</t>
  </si>
  <si>
    <t xml:space="preserve">rekonstrukcija cijele zgrade, zgrada je zidana sa punom ciglom, a među katna konstrukcija su drveni grednici, a na jednom dijelu čelični profili sa boltama </t>
  </si>
  <si>
    <t>posebnu pažnju posvetiti požarnom  stubištu koje je naknadno dograđeno uz objekt, izvedeno je od armiranog betona i nakon potresa primjećen je pomak u odnosu na izvedeno stanje</t>
  </si>
  <si>
    <t>Izrada idejnog prostornog rješenja u suradnji s investitorom u sklopu projekta obnove zgrade (Opis i grafički prikaz građevine), podrum, prizemlje, I kat, II kat, potkrovlje (veličina bruto cca 2.200 m2)</t>
  </si>
  <si>
    <t>Pregled  idejnog prostornog rješenja u suradnji s investitorom u sklopu projekta obnove zgrade (Opis i grafički prikaz građevine)</t>
  </si>
  <si>
    <t>Izrada građevinskog i arhitektonskog projekta cjelovite obnove  (glavni i izvedbeni projekt s troškovnicima) te projekte ostalih struka s troškovnicima prema potrebi, a sve u skladu sa idejnim projektom Studio crta d.o.o. BRP 7.320 m2</t>
  </si>
  <si>
    <t>Sve potrebne prethodne radnje kao što su:
Elaborat zaštite na radu, elaborat zaštite od požara i prikaz mjera, elaborat zaštite od buke, geotehnički elaborat,  elaborat tehnologije i opreme, geodetske usluge/elaborat, svi istražni radovi na konstrukciji prema elaboratu ocjene i svi drugi istražni radovi i izrada projekta postojećeg stanja priključaka na novi objekt</t>
  </si>
  <si>
    <t>Izvedba radova prema projektu, uključivo izrada projekta izvedenog stanja</t>
  </si>
  <si>
    <t xml:space="preserve">Izrada glavnog projekta svih struka </t>
  </si>
  <si>
    <t xml:space="preserve">Izrada izvedbenog projekta i troškovnika svih struka za izvođenje svih  radova </t>
  </si>
  <si>
    <t>Izvedba radova prema izrađenom i odobrenom projektu od strane Naručitelja</t>
  </si>
  <si>
    <t>Ishođenje svih potrebnih dozvola i Uporabne dozvole za objekt</t>
  </si>
  <si>
    <t>Izrada   idejnog  rješenja u suradnji s investitorom u sklopu projekta obnove zgrade (Opis i grafički prikaz građevine), veličina zgrade cca 9.900 m2, podrum, prizemlje i 5 katova                                                                                                                      Predviđeni sadržaji:                                                                                                                        podrum centralna sterilizacija                                                                                               prizemlje dijagnostika                                                                                                                 1 i 2 kat poliklinike                                                                                                                     3  i 4 kat operacijske sale                                                                                                          5 kat intenzivna njega</t>
  </si>
  <si>
    <t>Izrada građevinskog i arhitektonskog projekta cjelovite obnove konstrukcije (glavni i izvedbeni projekt s troškovnicima) te projekte ostalih struka s troškovnicima prema potrebi, a sve u skladu sa idejnim projektom</t>
  </si>
  <si>
    <t>Izrada idejnog prostornog rješenja u suradnji s investitorom u sklopu projekta obnove zgrade (Opis i grafički prikaz građevine)</t>
  </si>
  <si>
    <t>Izrada građevinskog i arhitektonskog projekta cjelovite obnove konstrukcije (glavni i izvedbeni projekt s troškovnicima) te projekte ostalih struka s troškovnicima prema potrebi (veličina  cca bruto 5.500 m2)</t>
  </si>
  <si>
    <t>R E K A P I T U L A C I J A</t>
  </si>
  <si>
    <t>Nabava građevinskih radova i usluga izrade projektno-tehničkih dokumentacija za obnovu od potresa zgrada
Kliničkog bolničkog centra Sestre milosrdnice</t>
  </si>
  <si>
    <t>TROŠKOVNIK - UPRAVNA ZGRADA</t>
  </si>
  <si>
    <t>TROŠKOVNIK - ZGRADA 4 KLINIKA ZA OČNE BOLESTI I KLINIKA ZA KOŽNE I SPOLNE BOLESTI</t>
  </si>
  <si>
    <t>TROŠKOVNIK - ZGRADA INTERNA 2</t>
  </si>
  <si>
    <t>TROŠKOVNIK - ZGRADA INTERNA 3</t>
  </si>
  <si>
    <t>TROŠKOVNIK - ZGRADA 7 KLINIČKI ZAVOD ZA KEMIJU I ENDOKRINOLOGIJU</t>
  </si>
  <si>
    <t>TROŠKOVNIK - ZGRADA 9 KLINIKA ZA KIRURGIJU</t>
  </si>
  <si>
    <t>UPRAVNA ZGRADA</t>
  </si>
  <si>
    <t>ZGRADA INTERNA 2</t>
  </si>
  <si>
    <t>ZGRADA INTERNA 3</t>
  </si>
  <si>
    <t>ZGRADA 4 KLINIKA ZA OČNE BOLESTI I KLINIKA ZA KOŽNE I SPOLNE BOLESTI</t>
  </si>
  <si>
    <t>ZGRADA 7 KLINIČKI ZAVOD ZA KEMIJU I ENDOKRINOLOGIJU</t>
  </si>
  <si>
    <t>ZGRADA 9 KLINIKA ZA KIRURGIJU</t>
  </si>
  <si>
    <t>UKUPNO</t>
  </si>
  <si>
    <t>RED BROJ</t>
  </si>
  <si>
    <t>OPIS STAVKE</t>
  </si>
  <si>
    <t>JEDINICA MJERE</t>
  </si>
  <si>
    <t>KOLIČINA</t>
  </si>
  <si>
    <t>JEDINIČNA CIJENA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</si>
</sst>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HRK]\ #,##0.00"/>
  </numFmts>
  <fonts count="11" x14ac:knownFonts="1">
    <font>
      <sz val="11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7" fillId="3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 applyProtection="1">
      <alignment horizontal="left" vertical="center"/>
      <protection locked="0"/>
    </xf>
    <xf numFmtId="4" fontId="4" fillId="0" borderId="0" xfId="0" applyNumberFormat="1" applyFont="1" applyAlignment="1">
      <alignment horizontal="left" vertical="center"/>
    </xf>
    <xf numFmtId="4" fontId="7" fillId="0" borderId="0" xfId="1" applyNumberFormat="1" applyFont="1" applyAlignment="1">
      <alignment horizontal="left"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Border="1" applyAlignment="1">
      <alignment horizontal="right" vertical="center" wrapText="1"/>
    </xf>
    <xf numFmtId="4" fontId="4" fillId="0" borderId="0" xfId="1" applyNumberFormat="1" applyFont="1" applyAlignment="1" applyProtection="1">
      <alignment horizontal="left" vertical="center"/>
      <protection locked="0"/>
    </xf>
    <xf numFmtId="4" fontId="4" fillId="0" borderId="0" xfId="1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vertical="center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zoomScale="90" zoomScaleNormal="90" workbookViewId="0">
      <selection activeCell="B22" sqref="B22"/>
    </sheetView>
  </sheetViews>
  <sheetFormatPr defaultColWidth="9" defaultRowHeight="12.75" x14ac:dyDescent="0.2"/>
  <cols>
    <col min="1" max="1" width="5.625" style="2" customWidth="1"/>
    <col min="2" max="2" width="63.875" style="1" customWidth="1"/>
    <col min="3" max="3" width="17.375" style="36" customWidth="1"/>
    <col min="4" max="16384" width="9" style="1"/>
  </cols>
  <sheetData>
    <row r="2" spans="1:3" ht="84.75" customHeight="1" x14ac:dyDescent="0.2">
      <c r="A2" s="52" t="s">
        <v>34</v>
      </c>
      <c r="B2" s="53"/>
      <c r="C2" s="53"/>
    </row>
    <row r="3" spans="1:3" ht="49.9" customHeight="1" x14ac:dyDescent="0.2">
      <c r="A3" s="52" t="s">
        <v>33</v>
      </c>
      <c r="B3" s="52"/>
      <c r="C3" s="52"/>
    </row>
    <row r="4" spans="1:3" ht="15.75" x14ac:dyDescent="0.2">
      <c r="A4" s="6"/>
      <c r="B4" s="7"/>
      <c r="C4" s="32"/>
    </row>
    <row r="5" spans="1:3" ht="32.25" customHeight="1" x14ac:dyDescent="0.2">
      <c r="A5" s="46" t="s">
        <v>48</v>
      </c>
      <c r="B5" s="47" t="s">
        <v>49</v>
      </c>
      <c r="C5" s="48" t="s">
        <v>47</v>
      </c>
    </row>
    <row r="6" spans="1:3" ht="20.100000000000001" customHeight="1" x14ac:dyDescent="0.2">
      <c r="A6" s="10">
        <v>1</v>
      </c>
      <c r="B6" s="42" t="s">
        <v>41</v>
      </c>
      <c r="C6" s="33">
        <f>'1 Upravna zgrada'!F18</f>
        <v>0</v>
      </c>
    </row>
    <row r="7" spans="1:3" ht="20.100000000000001" customHeight="1" x14ac:dyDescent="0.2">
      <c r="A7" s="10">
        <v>2</v>
      </c>
      <c r="B7" s="14" t="s">
        <v>42</v>
      </c>
      <c r="C7" s="33">
        <f>'2 Interna 2'!F18</f>
        <v>0</v>
      </c>
    </row>
    <row r="8" spans="1:3" ht="20.100000000000001" customHeight="1" x14ac:dyDescent="0.2">
      <c r="A8" s="10">
        <v>3</v>
      </c>
      <c r="B8" s="14" t="s">
        <v>43</v>
      </c>
      <c r="C8" s="33">
        <f>'3 Interna 3'!F18</f>
        <v>0</v>
      </c>
    </row>
    <row r="9" spans="1:3" ht="20.100000000000001" customHeight="1" x14ac:dyDescent="0.2">
      <c r="A9" s="10">
        <v>4</v>
      </c>
      <c r="B9" s="14" t="s">
        <v>44</v>
      </c>
      <c r="C9" s="33">
        <f>'4 Zgrada 4'!F17</f>
        <v>0</v>
      </c>
    </row>
    <row r="10" spans="1:3" ht="20.100000000000001" customHeight="1" x14ac:dyDescent="0.2">
      <c r="A10" s="10">
        <v>5</v>
      </c>
      <c r="B10" s="14" t="s">
        <v>45</v>
      </c>
      <c r="C10" s="33">
        <f>'5 Zgrada 7'!F17</f>
        <v>0</v>
      </c>
    </row>
    <row r="11" spans="1:3" ht="20.100000000000001" customHeight="1" x14ac:dyDescent="0.2">
      <c r="A11" s="10">
        <v>6</v>
      </c>
      <c r="B11" s="42" t="s">
        <v>46</v>
      </c>
      <c r="C11" s="33">
        <f>'6 Zgrada 9'!F18</f>
        <v>0</v>
      </c>
    </row>
    <row r="12" spans="1:3" ht="30" customHeight="1" x14ac:dyDescent="0.2">
      <c r="A12" s="50"/>
      <c r="B12" s="16" t="s">
        <v>1</v>
      </c>
      <c r="C12" s="34">
        <f>SUM(C6:C11)</f>
        <v>0</v>
      </c>
    </row>
    <row r="13" spans="1:3" ht="30" customHeight="1" x14ac:dyDescent="0.2">
      <c r="A13" s="51"/>
      <c r="B13" s="16" t="s">
        <v>2</v>
      </c>
      <c r="C13" s="34">
        <f>C12*0.25</f>
        <v>0</v>
      </c>
    </row>
    <row r="14" spans="1:3" ht="30" customHeight="1" x14ac:dyDescent="0.2">
      <c r="A14" s="51"/>
      <c r="B14" s="16" t="s">
        <v>3</v>
      </c>
      <c r="C14" s="34">
        <f>C12+C13</f>
        <v>0</v>
      </c>
    </row>
    <row r="15" spans="1:3" x14ac:dyDescent="0.2">
      <c r="B15" s="3"/>
      <c r="C15" s="35"/>
    </row>
    <row r="16" spans="1:3" ht="14.25" x14ac:dyDescent="0.2">
      <c r="B16" s="3"/>
      <c r="C16" s="49"/>
    </row>
    <row r="19" spans="2:2" x14ac:dyDescent="0.2">
      <c r="B19" s="2"/>
    </row>
  </sheetData>
  <protectedRanges>
    <protectedRange algorithmName="SHA-512" hashValue="gry2zPXW+7NEMQEOK2ITlD31E/T9ROGo1B60bWWYi9TYfqmFc2ROtz198gKspU+OJEi+VRm8C5pZhP9G6xq5KA==" saltValue="wxM8jLP8lnlCDMW30bSyPQ==" spinCount="100000" sqref="B6:B11" name="Range1"/>
  </protectedRanges>
  <mergeCells count="2">
    <mergeCell ref="A2:C2"/>
    <mergeCell ref="A3:C3"/>
  </mergeCells>
  <pageMargins left="0.70866141732283472" right="0.70866141732283472" top="0.98425196850393704" bottom="0.74803149606299213" header="0.31496062992125984" footer="0.31496062992125984"/>
  <pageSetup paperSize="9" scale="68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opLeftCell="A4" zoomScale="90" zoomScaleNormal="90" workbookViewId="0">
      <selection activeCell="A5" sqref="A5:XFD5"/>
    </sheetView>
  </sheetViews>
  <sheetFormatPr defaultColWidth="9" defaultRowHeight="12.75" x14ac:dyDescent="0.2"/>
  <cols>
    <col min="1" max="1" width="5.625" style="2" customWidth="1"/>
    <col min="2" max="2" width="63.875" style="1" customWidth="1"/>
    <col min="3" max="3" width="12.5" style="5" bestFit="1" customWidth="1"/>
    <col min="4" max="4" width="8.5" style="5" customWidth="1"/>
    <col min="5" max="5" width="13.875" style="1" bestFit="1" customWidth="1"/>
    <col min="6" max="6" width="17.375" style="36" customWidth="1"/>
    <col min="7" max="16384" width="9" style="1"/>
  </cols>
  <sheetData>
    <row r="2" spans="1:6" ht="84.75" customHeight="1" x14ac:dyDescent="0.2">
      <c r="A2" s="52" t="s">
        <v>34</v>
      </c>
      <c r="B2" s="53"/>
      <c r="C2" s="53"/>
      <c r="D2" s="53"/>
      <c r="E2" s="53"/>
      <c r="F2" s="53"/>
    </row>
    <row r="3" spans="1:6" ht="49.9" customHeight="1" x14ac:dyDescent="0.2">
      <c r="A3" s="54" t="s">
        <v>35</v>
      </c>
      <c r="B3" s="54"/>
      <c r="C3" s="54"/>
      <c r="D3" s="54"/>
      <c r="E3" s="54"/>
      <c r="F3" s="54"/>
    </row>
    <row r="4" spans="1:6" ht="15.75" x14ac:dyDescent="0.2">
      <c r="A4" s="6"/>
      <c r="B4" s="7"/>
      <c r="C4" s="8"/>
      <c r="D4" s="8"/>
      <c r="E4" s="7"/>
      <c r="F4" s="32"/>
    </row>
    <row r="5" spans="1:6" s="45" customFormat="1" ht="32.25" customHeight="1" x14ac:dyDescent="0.2">
      <c r="A5" s="43" t="s">
        <v>48</v>
      </c>
      <c r="B5" s="43" t="s">
        <v>49</v>
      </c>
      <c r="C5" s="43" t="s">
        <v>50</v>
      </c>
      <c r="D5" s="43" t="s">
        <v>51</v>
      </c>
      <c r="E5" s="43" t="s">
        <v>52</v>
      </c>
      <c r="F5" s="44" t="s">
        <v>47</v>
      </c>
    </row>
    <row r="6" spans="1:6" ht="15.75" x14ac:dyDescent="0.2">
      <c r="A6" s="10">
        <v>1</v>
      </c>
      <c r="B6" s="11" t="s">
        <v>4</v>
      </c>
      <c r="C6" s="12" t="s">
        <v>0</v>
      </c>
      <c r="D6" s="13">
        <v>1</v>
      </c>
      <c r="E6" s="9"/>
      <c r="F6" s="33">
        <f>D6*E6</f>
        <v>0</v>
      </c>
    </row>
    <row r="7" spans="1:6" ht="53.25" customHeight="1" x14ac:dyDescent="0.2">
      <c r="A7" s="10">
        <v>2</v>
      </c>
      <c r="B7" s="14" t="s">
        <v>15</v>
      </c>
      <c r="C7" s="12" t="s">
        <v>0</v>
      </c>
      <c r="D7" s="13">
        <v>1</v>
      </c>
      <c r="E7" s="9"/>
      <c r="F7" s="33">
        <f t="shared" ref="F7:F17" si="0">D7*E7</f>
        <v>0</v>
      </c>
    </row>
    <row r="8" spans="1:6" ht="46.9" customHeight="1" x14ac:dyDescent="0.2">
      <c r="A8" s="10">
        <v>3</v>
      </c>
      <c r="B8" s="14" t="s">
        <v>14</v>
      </c>
      <c r="C8" s="12" t="s">
        <v>0</v>
      </c>
      <c r="D8" s="13">
        <v>1</v>
      </c>
      <c r="E8" s="9"/>
      <c r="F8" s="33">
        <f t="shared" si="0"/>
        <v>0</v>
      </c>
    </row>
    <row r="9" spans="1:6" ht="96" customHeight="1" x14ac:dyDescent="0.2">
      <c r="A9" s="10">
        <v>4</v>
      </c>
      <c r="B9" s="14" t="s">
        <v>6</v>
      </c>
      <c r="C9" s="12" t="s">
        <v>0</v>
      </c>
      <c r="D9" s="13">
        <v>1</v>
      </c>
      <c r="E9" s="9"/>
      <c r="F9" s="33">
        <f t="shared" si="0"/>
        <v>0</v>
      </c>
    </row>
    <row r="10" spans="1:6" ht="30" x14ac:dyDescent="0.2">
      <c r="A10" s="10">
        <v>5</v>
      </c>
      <c r="B10" s="14" t="s">
        <v>7</v>
      </c>
      <c r="C10" s="12" t="s">
        <v>0</v>
      </c>
      <c r="D10" s="13">
        <v>1</v>
      </c>
      <c r="E10" s="9"/>
      <c r="F10" s="33">
        <f t="shared" si="0"/>
        <v>0</v>
      </c>
    </row>
    <row r="11" spans="1:6" ht="30" x14ac:dyDescent="0.2">
      <c r="A11" s="10">
        <v>6</v>
      </c>
      <c r="B11" s="11" t="s">
        <v>5</v>
      </c>
      <c r="C11" s="12" t="s">
        <v>0</v>
      </c>
      <c r="D11" s="13">
        <v>1</v>
      </c>
      <c r="E11" s="9"/>
      <c r="F11" s="33">
        <f t="shared" si="0"/>
        <v>0</v>
      </c>
    </row>
    <row r="12" spans="1:6" ht="15.75" x14ac:dyDescent="0.2">
      <c r="A12" s="10">
        <v>7</v>
      </c>
      <c r="B12" s="14" t="s">
        <v>8</v>
      </c>
      <c r="C12" s="12" t="s">
        <v>0</v>
      </c>
      <c r="D12" s="13">
        <v>1</v>
      </c>
      <c r="E12" s="9"/>
      <c r="F12" s="33">
        <f t="shared" si="0"/>
        <v>0</v>
      </c>
    </row>
    <row r="13" spans="1:6" ht="15.75" x14ac:dyDescent="0.2">
      <c r="A13" s="10">
        <v>8</v>
      </c>
      <c r="B13" s="14" t="s">
        <v>9</v>
      </c>
      <c r="C13" s="12" t="s">
        <v>0</v>
      </c>
      <c r="D13" s="13">
        <v>1</v>
      </c>
      <c r="E13" s="9"/>
      <c r="F13" s="33">
        <f t="shared" si="0"/>
        <v>0</v>
      </c>
    </row>
    <row r="14" spans="1:6" ht="30" x14ac:dyDescent="0.2">
      <c r="A14" s="10">
        <v>9</v>
      </c>
      <c r="B14" s="15" t="s">
        <v>10</v>
      </c>
      <c r="C14" s="12" t="s">
        <v>0</v>
      </c>
      <c r="D14" s="13">
        <v>1</v>
      </c>
      <c r="E14" s="9"/>
      <c r="F14" s="33">
        <f t="shared" si="0"/>
        <v>0</v>
      </c>
    </row>
    <row r="15" spans="1:6" ht="45" x14ac:dyDescent="0.2">
      <c r="A15" s="10">
        <v>10</v>
      </c>
      <c r="B15" s="15" t="s">
        <v>11</v>
      </c>
      <c r="C15" s="12" t="s">
        <v>0</v>
      </c>
      <c r="D15" s="13">
        <v>1</v>
      </c>
      <c r="E15" s="9"/>
      <c r="F15" s="33">
        <f t="shared" si="0"/>
        <v>0</v>
      </c>
    </row>
    <row r="16" spans="1:6" ht="15.75" x14ac:dyDescent="0.2">
      <c r="A16" s="10">
        <v>11</v>
      </c>
      <c r="B16" s="15" t="s">
        <v>12</v>
      </c>
      <c r="C16" s="12" t="s">
        <v>0</v>
      </c>
      <c r="D16" s="13">
        <v>1</v>
      </c>
      <c r="E16" s="9"/>
      <c r="F16" s="33">
        <f t="shared" si="0"/>
        <v>0</v>
      </c>
    </row>
    <row r="17" spans="1:6" ht="30" x14ac:dyDescent="0.2">
      <c r="A17" s="10">
        <v>12</v>
      </c>
      <c r="B17" s="14" t="s">
        <v>13</v>
      </c>
      <c r="C17" s="12" t="s">
        <v>0</v>
      </c>
      <c r="D17" s="13">
        <v>1</v>
      </c>
      <c r="E17" s="9"/>
      <c r="F17" s="33">
        <f t="shared" si="0"/>
        <v>0</v>
      </c>
    </row>
    <row r="18" spans="1:6" ht="25.5" customHeight="1" x14ac:dyDescent="0.2">
      <c r="A18" s="57" t="s">
        <v>1</v>
      </c>
      <c r="B18" s="58"/>
      <c r="C18" s="58"/>
      <c r="D18" s="58"/>
      <c r="E18" s="58"/>
      <c r="F18" s="34">
        <f>SUM(F6:F17)</f>
        <v>0</v>
      </c>
    </row>
    <row r="19" spans="1:6" ht="25.5" customHeight="1" x14ac:dyDescent="0.2">
      <c r="A19" s="57" t="s">
        <v>2</v>
      </c>
      <c r="B19" s="58"/>
      <c r="C19" s="58"/>
      <c r="D19" s="58"/>
      <c r="E19" s="58"/>
      <c r="F19" s="34">
        <f>F18*0.25</f>
        <v>0</v>
      </c>
    </row>
    <row r="20" spans="1:6" ht="25.5" customHeight="1" x14ac:dyDescent="0.2">
      <c r="A20" s="57" t="s">
        <v>3</v>
      </c>
      <c r="B20" s="58"/>
      <c r="C20" s="58"/>
      <c r="D20" s="58"/>
      <c r="E20" s="58"/>
      <c r="F20" s="34">
        <f>F18+F19</f>
        <v>0</v>
      </c>
    </row>
    <row r="21" spans="1:6" x14ac:dyDescent="0.2">
      <c r="B21" s="3"/>
      <c r="C21" s="4"/>
      <c r="D21" s="4"/>
      <c r="E21" s="3"/>
      <c r="F21" s="35"/>
    </row>
    <row r="22" spans="1:6" ht="14.25" x14ac:dyDescent="0.2">
      <c r="B22" s="3"/>
      <c r="C22" s="4"/>
      <c r="D22" s="55"/>
      <c r="E22" s="56"/>
      <c r="F22" s="56"/>
    </row>
    <row r="25" spans="1:6" x14ac:dyDescent="0.2">
      <c r="B25" s="2"/>
    </row>
  </sheetData>
  <protectedRanges>
    <protectedRange algorithmName="SHA-512" hashValue="gry2zPXW+7NEMQEOK2ITlD31E/T9ROGo1B60bWWYi9TYfqmFc2ROtz198gKspU+OJEi+VRm8C5pZhP9G6xq5KA==" saltValue="wxM8jLP8lnlCDMW30bSyPQ==" spinCount="100000" sqref="B6:B17" name="Range1"/>
  </protectedRanges>
  <mergeCells count="6">
    <mergeCell ref="A2:F2"/>
    <mergeCell ref="A3:F3"/>
    <mergeCell ref="D22:F22"/>
    <mergeCell ref="A18:E18"/>
    <mergeCell ref="A19:E19"/>
    <mergeCell ref="A20:E20"/>
  </mergeCells>
  <phoneticPr fontId="3" type="noConversion"/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opLeftCell="A4" zoomScale="90" zoomScaleNormal="90" workbookViewId="0">
      <selection activeCell="A4" sqref="A1:A1048576"/>
    </sheetView>
  </sheetViews>
  <sheetFormatPr defaultColWidth="9" defaultRowHeight="12.75" x14ac:dyDescent="0.2"/>
  <cols>
    <col min="1" max="1" width="5.625" style="28" customWidth="1"/>
    <col min="2" max="2" width="63.875" style="17" customWidth="1"/>
    <col min="3" max="3" width="12.5" style="31" bestFit="1" customWidth="1"/>
    <col min="4" max="4" width="8.5" style="31" customWidth="1"/>
    <col min="5" max="5" width="13.875" style="17" bestFit="1" customWidth="1"/>
    <col min="6" max="6" width="17.375" style="41" customWidth="1"/>
    <col min="7" max="16384" width="9" style="17"/>
  </cols>
  <sheetData>
    <row r="2" spans="1:6" s="1" customFormat="1" ht="84.75" customHeight="1" x14ac:dyDescent="0.2">
      <c r="A2" s="52" t="s">
        <v>34</v>
      </c>
      <c r="B2" s="53"/>
      <c r="C2" s="53"/>
      <c r="D2" s="53"/>
      <c r="E2" s="53"/>
      <c r="F2" s="53"/>
    </row>
    <row r="3" spans="1:6" s="1" customFormat="1" ht="49.9" customHeight="1" x14ac:dyDescent="0.2">
      <c r="A3" s="54" t="s">
        <v>37</v>
      </c>
      <c r="B3" s="54"/>
      <c r="C3" s="54"/>
      <c r="D3" s="54"/>
      <c r="E3" s="54"/>
      <c r="F3" s="54"/>
    </row>
    <row r="4" spans="1:6" ht="15.75" x14ac:dyDescent="0.2">
      <c r="A4" s="18"/>
      <c r="B4" s="19"/>
      <c r="C4" s="20"/>
      <c r="D4" s="20"/>
      <c r="E4" s="19"/>
      <c r="F4" s="37"/>
    </row>
    <row r="5" spans="1:6" s="45" customFormat="1" ht="32.25" customHeight="1" x14ac:dyDescent="0.2">
      <c r="A5" s="43" t="s">
        <v>48</v>
      </c>
      <c r="B5" s="43" t="s">
        <v>49</v>
      </c>
      <c r="C5" s="43" t="s">
        <v>50</v>
      </c>
      <c r="D5" s="43" t="s">
        <v>51</v>
      </c>
      <c r="E5" s="43" t="s">
        <v>52</v>
      </c>
      <c r="F5" s="44" t="s">
        <v>47</v>
      </c>
    </row>
    <row r="6" spans="1:6" ht="15.75" x14ac:dyDescent="0.2">
      <c r="A6" s="21">
        <v>1</v>
      </c>
      <c r="B6" s="22" t="s">
        <v>4</v>
      </c>
      <c r="C6" s="23" t="s">
        <v>0</v>
      </c>
      <c r="D6" s="24">
        <v>1</v>
      </c>
      <c r="E6" s="25"/>
      <c r="F6" s="38">
        <f>D6*E6</f>
        <v>0</v>
      </c>
    </row>
    <row r="7" spans="1:6" ht="50.25" customHeight="1" x14ac:dyDescent="0.2">
      <c r="A7" s="21">
        <v>2</v>
      </c>
      <c r="B7" s="26" t="s">
        <v>16</v>
      </c>
      <c r="C7" s="23" t="s">
        <v>0</v>
      </c>
      <c r="D7" s="24">
        <v>1</v>
      </c>
      <c r="E7" s="25"/>
      <c r="F7" s="38">
        <f t="shared" ref="F7:F17" si="0">D7*E7</f>
        <v>0</v>
      </c>
    </row>
    <row r="8" spans="1:6" ht="46.9" customHeight="1" x14ac:dyDescent="0.2">
      <c r="A8" s="21">
        <v>3</v>
      </c>
      <c r="B8" s="26" t="s">
        <v>14</v>
      </c>
      <c r="C8" s="23" t="s">
        <v>0</v>
      </c>
      <c r="D8" s="24">
        <v>1</v>
      </c>
      <c r="E8" s="25"/>
      <c r="F8" s="38">
        <f t="shared" si="0"/>
        <v>0</v>
      </c>
    </row>
    <row r="9" spans="1:6" ht="96" customHeight="1" x14ac:dyDescent="0.2">
      <c r="A9" s="21">
        <v>4</v>
      </c>
      <c r="B9" s="26" t="s">
        <v>6</v>
      </c>
      <c r="C9" s="23" t="s">
        <v>0</v>
      </c>
      <c r="D9" s="24">
        <v>1</v>
      </c>
      <c r="E9" s="25"/>
      <c r="F9" s="38">
        <f t="shared" si="0"/>
        <v>0</v>
      </c>
    </row>
    <row r="10" spans="1:6" ht="30" x14ac:dyDescent="0.2">
      <c r="A10" s="21">
        <v>5</v>
      </c>
      <c r="B10" s="26" t="s">
        <v>7</v>
      </c>
      <c r="C10" s="23" t="s">
        <v>0</v>
      </c>
      <c r="D10" s="24">
        <v>1</v>
      </c>
      <c r="E10" s="25"/>
      <c r="F10" s="38">
        <f t="shared" si="0"/>
        <v>0</v>
      </c>
    </row>
    <row r="11" spans="1:6" ht="30" x14ac:dyDescent="0.2">
      <c r="A11" s="21">
        <v>6</v>
      </c>
      <c r="B11" s="22" t="s">
        <v>5</v>
      </c>
      <c r="C11" s="23" t="s">
        <v>0</v>
      </c>
      <c r="D11" s="24">
        <v>1</v>
      </c>
      <c r="E11" s="25"/>
      <c r="F11" s="38">
        <f t="shared" si="0"/>
        <v>0</v>
      </c>
    </row>
    <row r="12" spans="1:6" ht="15.75" x14ac:dyDescent="0.2">
      <c r="A12" s="21">
        <v>7</v>
      </c>
      <c r="B12" s="26" t="s">
        <v>8</v>
      </c>
      <c r="C12" s="23" t="s">
        <v>0</v>
      </c>
      <c r="D12" s="24">
        <v>1</v>
      </c>
      <c r="E12" s="25"/>
      <c r="F12" s="38">
        <f t="shared" si="0"/>
        <v>0</v>
      </c>
    </row>
    <row r="13" spans="1:6" ht="15.75" x14ac:dyDescent="0.2">
      <c r="A13" s="21">
        <v>8</v>
      </c>
      <c r="B13" s="26" t="s">
        <v>9</v>
      </c>
      <c r="C13" s="23" t="s">
        <v>0</v>
      </c>
      <c r="D13" s="24">
        <v>1</v>
      </c>
      <c r="E13" s="25"/>
      <c r="F13" s="38">
        <f t="shared" si="0"/>
        <v>0</v>
      </c>
    </row>
    <row r="14" spans="1:6" ht="30" x14ac:dyDescent="0.2">
      <c r="A14" s="21">
        <v>9</v>
      </c>
      <c r="B14" s="27" t="s">
        <v>10</v>
      </c>
      <c r="C14" s="23" t="s">
        <v>0</v>
      </c>
      <c r="D14" s="24">
        <v>1</v>
      </c>
      <c r="E14" s="25"/>
      <c r="F14" s="38">
        <f t="shared" si="0"/>
        <v>0</v>
      </c>
    </row>
    <row r="15" spans="1:6" ht="45" x14ac:dyDescent="0.2">
      <c r="A15" s="21">
        <v>10</v>
      </c>
      <c r="B15" s="27" t="s">
        <v>11</v>
      </c>
      <c r="C15" s="23" t="s">
        <v>0</v>
      </c>
      <c r="D15" s="24">
        <v>1</v>
      </c>
      <c r="E15" s="25"/>
      <c r="F15" s="38">
        <f t="shared" si="0"/>
        <v>0</v>
      </c>
    </row>
    <row r="16" spans="1:6" ht="15.75" x14ac:dyDescent="0.2">
      <c r="A16" s="21">
        <v>11</v>
      </c>
      <c r="B16" s="27" t="s">
        <v>12</v>
      </c>
      <c r="C16" s="23" t="s">
        <v>0</v>
      </c>
      <c r="D16" s="24">
        <v>1</v>
      </c>
      <c r="E16" s="25"/>
      <c r="F16" s="38">
        <f t="shared" si="0"/>
        <v>0</v>
      </c>
    </row>
    <row r="17" spans="1:6" ht="30" x14ac:dyDescent="0.2">
      <c r="A17" s="21">
        <v>12</v>
      </c>
      <c r="B17" s="26" t="s">
        <v>13</v>
      </c>
      <c r="C17" s="23" t="s">
        <v>0</v>
      </c>
      <c r="D17" s="24">
        <v>1</v>
      </c>
      <c r="E17" s="25"/>
      <c r="F17" s="38">
        <f t="shared" si="0"/>
        <v>0</v>
      </c>
    </row>
    <row r="18" spans="1:6" ht="25.5" customHeight="1" x14ac:dyDescent="0.2">
      <c r="A18" s="59" t="s">
        <v>1</v>
      </c>
      <c r="B18" s="60"/>
      <c r="C18" s="60"/>
      <c r="D18" s="60"/>
      <c r="E18" s="60"/>
      <c r="F18" s="39">
        <f>SUM(F6:F17)</f>
        <v>0</v>
      </c>
    </row>
    <row r="19" spans="1:6" ht="25.5" customHeight="1" x14ac:dyDescent="0.2">
      <c r="A19" s="59" t="s">
        <v>2</v>
      </c>
      <c r="B19" s="60"/>
      <c r="C19" s="60"/>
      <c r="D19" s="60"/>
      <c r="E19" s="60"/>
      <c r="F19" s="39">
        <f>F18*0.25</f>
        <v>0</v>
      </c>
    </row>
    <row r="20" spans="1:6" ht="25.5" customHeight="1" x14ac:dyDescent="0.2">
      <c r="A20" s="59" t="s">
        <v>3</v>
      </c>
      <c r="B20" s="60"/>
      <c r="C20" s="60"/>
      <c r="D20" s="60"/>
      <c r="E20" s="60"/>
      <c r="F20" s="39">
        <f>F18+F19</f>
        <v>0</v>
      </c>
    </row>
    <row r="21" spans="1:6" x14ac:dyDescent="0.2">
      <c r="B21" s="29"/>
      <c r="C21" s="30"/>
      <c r="D21" s="30"/>
      <c r="E21" s="29"/>
      <c r="F21" s="40"/>
    </row>
    <row r="22" spans="1:6" ht="14.25" x14ac:dyDescent="0.2">
      <c r="B22" s="29"/>
      <c r="C22" s="30"/>
      <c r="D22" s="61"/>
      <c r="E22" s="62"/>
      <c r="F22" s="62"/>
    </row>
    <row r="23" spans="1:6" x14ac:dyDescent="0.2">
      <c r="B23" s="28" t="s">
        <v>17</v>
      </c>
    </row>
    <row r="24" spans="1:6" ht="25.5" x14ac:dyDescent="0.2">
      <c r="B24" s="28" t="s">
        <v>18</v>
      </c>
    </row>
    <row r="25" spans="1:6" ht="38.25" x14ac:dyDescent="0.2">
      <c r="B25" s="28" t="s">
        <v>19</v>
      </c>
    </row>
    <row r="26" spans="1:6" x14ac:dyDescent="0.2">
      <c r="B26" s="28"/>
    </row>
  </sheetData>
  <protectedRanges>
    <protectedRange algorithmName="SHA-512" hashValue="gry2zPXW+7NEMQEOK2ITlD31E/T9ROGo1B60bWWYi9TYfqmFc2ROtz198gKspU+OJEi+VRm8C5pZhP9G6xq5KA==" saltValue="wxM8jLP8lnlCDMW30bSyPQ==" spinCount="100000" sqref="B6:B17" name="Range1"/>
  </protectedRanges>
  <mergeCells count="6">
    <mergeCell ref="D22:F22"/>
    <mergeCell ref="A2:F2"/>
    <mergeCell ref="A3:F3"/>
    <mergeCell ref="A18:E18"/>
    <mergeCell ref="A19:E19"/>
    <mergeCell ref="A20:E20"/>
  </mergeCells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opLeftCell="A4" zoomScale="90" zoomScaleNormal="90" workbookViewId="0">
      <selection activeCell="A4" sqref="A1:A1048576"/>
    </sheetView>
  </sheetViews>
  <sheetFormatPr defaultColWidth="9" defaultRowHeight="12.75" x14ac:dyDescent="0.2"/>
  <cols>
    <col min="1" max="1" width="5.625" style="28" customWidth="1"/>
    <col min="2" max="2" width="63.875" style="17" customWidth="1"/>
    <col min="3" max="3" width="12.5" style="31" bestFit="1" customWidth="1"/>
    <col min="4" max="4" width="8.5" style="31" customWidth="1"/>
    <col min="5" max="5" width="13.875" style="17" bestFit="1" customWidth="1"/>
    <col min="6" max="6" width="17.375" style="41" customWidth="1"/>
    <col min="7" max="16384" width="9" style="17"/>
  </cols>
  <sheetData>
    <row r="2" spans="1:6" s="1" customFormat="1" ht="84.75" customHeight="1" x14ac:dyDescent="0.2">
      <c r="A2" s="52" t="s">
        <v>34</v>
      </c>
      <c r="B2" s="53"/>
      <c r="C2" s="53"/>
      <c r="D2" s="53"/>
      <c r="E2" s="53"/>
      <c r="F2" s="53"/>
    </row>
    <row r="3" spans="1:6" s="1" customFormat="1" ht="49.9" customHeight="1" x14ac:dyDescent="0.2">
      <c r="A3" s="54" t="s">
        <v>38</v>
      </c>
      <c r="B3" s="54"/>
      <c r="C3" s="54"/>
      <c r="D3" s="54"/>
      <c r="E3" s="54"/>
      <c r="F3" s="54"/>
    </row>
    <row r="4" spans="1:6" ht="15.75" x14ac:dyDescent="0.2">
      <c r="A4" s="18"/>
      <c r="B4" s="19"/>
      <c r="C4" s="20"/>
      <c r="D4" s="20"/>
      <c r="E4" s="19"/>
      <c r="F4" s="37"/>
    </row>
    <row r="5" spans="1:6" s="45" customFormat="1" ht="32.25" customHeight="1" x14ac:dyDescent="0.2">
      <c r="A5" s="43" t="s">
        <v>48</v>
      </c>
      <c r="B5" s="43" t="s">
        <v>49</v>
      </c>
      <c r="C5" s="43" t="s">
        <v>50</v>
      </c>
      <c r="D5" s="43" t="s">
        <v>51</v>
      </c>
      <c r="E5" s="43" t="s">
        <v>52</v>
      </c>
      <c r="F5" s="44" t="s">
        <v>47</v>
      </c>
    </row>
    <row r="6" spans="1:6" ht="15.75" x14ac:dyDescent="0.2">
      <c r="A6" s="21">
        <v>1</v>
      </c>
      <c r="B6" s="22" t="s">
        <v>4</v>
      </c>
      <c r="C6" s="23" t="s">
        <v>0</v>
      </c>
      <c r="D6" s="24">
        <v>1</v>
      </c>
      <c r="E6" s="25"/>
      <c r="F6" s="38">
        <f>D6*E6</f>
        <v>0</v>
      </c>
    </row>
    <row r="7" spans="1:6" ht="50.25" customHeight="1" x14ac:dyDescent="0.2">
      <c r="A7" s="21">
        <v>2</v>
      </c>
      <c r="B7" s="26" t="s">
        <v>20</v>
      </c>
      <c r="C7" s="23" t="s">
        <v>0</v>
      </c>
      <c r="D7" s="24">
        <v>1</v>
      </c>
      <c r="E7" s="25"/>
      <c r="F7" s="38">
        <f t="shared" ref="F7:F17" si="0">D7*E7</f>
        <v>0</v>
      </c>
    </row>
    <row r="8" spans="1:6" ht="46.9" customHeight="1" x14ac:dyDescent="0.2">
      <c r="A8" s="21">
        <v>3</v>
      </c>
      <c r="B8" s="26" t="s">
        <v>14</v>
      </c>
      <c r="C8" s="23" t="s">
        <v>0</v>
      </c>
      <c r="D8" s="24">
        <v>1</v>
      </c>
      <c r="E8" s="25"/>
      <c r="F8" s="38">
        <f t="shared" si="0"/>
        <v>0</v>
      </c>
    </row>
    <row r="9" spans="1:6" ht="96" customHeight="1" x14ac:dyDescent="0.2">
      <c r="A9" s="21">
        <v>4</v>
      </c>
      <c r="B9" s="26" t="s">
        <v>6</v>
      </c>
      <c r="C9" s="23" t="s">
        <v>0</v>
      </c>
      <c r="D9" s="24">
        <v>1</v>
      </c>
      <c r="E9" s="25"/>
      <c r="F9" s="38">
        <f t="shared" si="0"/>
        <v>0</v>
      </c>
    </row>
    <row r="10" spans="1:6" ht="30" x14ac:dyDescent="0.2">
      <c r="A10" s="21">
        <v>5</v>
      </c>
      <c r="B10" s="26" t="s">
        <v>7</v>
      </c>
      <c r="C10" s="23" t="s">
        <v>0</v>
      </c>
      <c r="D10" s="24">
        <v>1</v>
      </c>
      <c r="E10" s="25"/>
      <c r="F10" s="38">
        <f t="shared" si="0"/>
        <v>0</v>
      </c>
    </row>
    <row r="11" spans="1:6" ht="30" x14ac:dyDescent="0.2">
      <c r="A11" s="21">
        <v>6</v>
      </c>
      <c r="B11" s="22" t="s">
        <v>5</v>
      </c>
      <c r="C11" s="23" t="s">
        <v>0</v>
      </c>
      <c r="D11" s="24">
        <v>1</v>
      </c>
      <c r="E11" s="25"/>
      <c r="F11" s="38">
        <f t="shared" si="0"/>
        <v>0</v>
      </c>
    </row>
    <row r="12" spans="1:6" ht="15.75" x14ac:dyDescent="0.2">
      <c r="A12" s="21">
        <v>7</v>
      </c>
      <c r="B12" s="26" t="s">
        <v>8</v>
      </c>
      <c r="C12" s="23" t="s">
        <v>0</v>
      </c>
      <c r="D12" s="24">
        <v>1</v>
      </c>
      <c r="E12" s="25"/>
      <c r="F12" s="38">
        <f t="shared" si="0"/>
        <v>0</v>
      </c>
    </row>
    <row r="13" spans="1:6" ht="15.75" x14ac:dyDescent="0.2">
      <c r="A13" s="21">
        <v>8</v>
      </c>
      <c r="B13" s="26" t="s">
        <v>9</v>
      </c>
      <c r="C13" s="23" t="s">
        <v>0</v>
      </c>
      <c r="D13" s="24">
        <v>1</v>
      </c>
      <c r="E13" s="25"/>
      <c r="F13" s="38">
        <f t="shared" si="0"/>
        <v>0</v>
      </c>
    </row>
    <row r="14" spans="1:6" ht="30" x14ac:dyDescent="0.2">
      <c r="A14" s="21">
        <v>9</v>
      </c>
      <c r="B14" s="27" t="s">
        <v>10</v>
      </c>
      <c r="C14" s="23" t="s">
        <v>0</v>
      </c>
      <c r="D14" s="24">
        <v>1</v>
      </c>
      <c r="E14" s="25"/>
      <c r="F14" s="38">
        <f t="shared" si="0"/>
        <v>0</v>
      </c>
    </row>
    <row r="15" spans="1:6" ht="45" x14ac:dyDescent="0.2">
      <c r="A15" s="21">
        <v>10</v>
      </c>
      <c r="B15" s="27" t="s">
        <v>11</v>
      </c>
      <c r="C15" s="23" t="s">
        <v>0</v>
      </c>
      <c r="D15" s="24">
        <v>1</v>
      </c>
      <c r="E15" s="25"/>
      <c r="F15" s="38">
        <f t="shared" si="0"/>
        <v>0</v>
      </c>
    </row>
    <row r="16" spans="1:6" ht="15.75" x14ac:dyDescent="0.2">
      <c r="A16" s="21">
        <v>11</v>
      </c>
      <c r="B16" s="27" t="s">
        <v>12</v>
      </c>
      <c r="C16" s="23" t="s">
        <v>0</v>
      </c>
      <c r="D16" s="24">
        <v>1</v>
      </c>
      <c r="E16" s="25"/>
      <c r="F16" s="38">
        <f t="shared" si="0"/>
        <v>0</v>
      </c>
    </row>
    <row r="17" spans="1:6" ht="30" x14ac:dyDescent="0.2">
      <c r="A17" s="21">
        <v>12</v>
      </c>
      <c r="B17" s="26" t="s">
        <v>13</v>
      </c>
      <c r="C17" s="23" t="s">
        <v>0</v>
      </c>
      <c r="D17" s="24">
        <v>1</v>
      </c>
      <c r="E17" s="25"/>
      <c r="F17" s="38">
        <f t="shared" si="0"/>
        <v>0</v>
      </c>
    </row>
    <row r="18" spans="1:6" ht="25.5" customHeight="1" x14ac:dyDescent="0.2">
      <c r="A18" s="59" t="s">
        <v>1</v>
      </c>
      <c r="B18" s="60"/>
      <c r="C18" s="60"/>
      <c r="D18" s="60"/>
      <c r="E18" s="60"/>
      <c r="F18" s="39">
        <f>SUM(F6:F17)</f>
        <v>0</v>
      </c>
    </row>
    <row r="19" spans="1:6" ht="25.5" customHeight="1" x14ac:dyDescent="0.2">
      <c r="A19" s="59" t="s">
        <v>2</v>
      </c>
      <c r="B19" s="60"/>
      <c r="C19" s="60"/>
      <c r="D19" s="60"/>
      <c r="E19" s="60"/>
      <c r="F19" s="39">
        <f>F18*0.25</f>
        <v>0</v>
      </c>
    </row>
    <row r="20" spans="1:6" ht="25.5" customHeight="1" x14ac:dyDescent="0.2">
      <c r="A20" s="59" t="s">
        <v>3</v>
      </c>
      <c r="B20" s="60"/>
      <c r="C20" s="60"/>
      <c r="D20" s="60"/>
      <c r="E20" s="60"/>
      <c r="F20" s="39">
        <f>F18+F19</f>
        <v>0</v>
      </c>
    </row>
    <row r="21" spans="1:6" x14ac:dyDescent="0.2">
      <c r="B21" s="29"/>
      <c r="C21" s="30"/>
      <c r="D21" s="30"/>
      <c r="E21" s="29"/>
      <c r="F21" s="40"/>
    </row>
    <row r="22" spans="1:6" ht="14.25" x14ac:dyDescent="0.2">
      <c r="B22" s="29"/>
      <c r="C22" s="30"/>
      <c r="D22" s="61"/>
      <c r="E22" s="62"/>
      <c r="F22" s="62"/>
    </row>
    <row r="23" spans="1:6" x14ac:dyDescent="0.2">
      <c r="B23" s="28" t="s">
        <v>17</v>
      </c>
    </row>
    <row r="24" spans="1:6" ht="25.5" x14ac:dyDescent="0.2">
      <c r="B24" s="28" t="s">
        <v>18</v>
      </c>
    </row>
    <row r="25" spans="1:6" ht="38.25" x14ac:dyDescent="0.2">
      <c r="B25" s="28" t="s">
        <v>19</v>
      </c>
    </row>
    <row r="26" spans="1:6" x14ac:dyDescent="0.2">
      <c r="B26" s="28"/>
    </row>
  </sheetData>
  <protectedRanges>
    <protectedRange algorithmName="SHA-512" hashValue="gry2zPXW+7NEMQEOK2ITlD31E/T9ROGo1B60bWWYi9TYfqmFc2ROtz198gKspU+OJEi+VRm8C5pZhP9G6xq5KA==" saltValue="wxM8jLP8lnlCDMW30bSyPQ==" spinCount="100000" sqref="B6:B17" name="Range1"/>
  </protectedRanges>
  <mergeCells count="6">
    <mergeCell ref="D22:F22"/>
    <mergeCell ref="A2:F2"/>
    <mergeCell ref="A3:F3"/>
    <mergeCell ref="A18:E18"/>
    <mergeCell ref="A19:E19"/>
    <mergeCell ref="A20:E20"/>
  </mergeCells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opLeftCell="A4" zoomScale="90" zoomScaleNormal="90" workbookViewId="0">
      <selection activeCell="A4" sqref="A1:A1048576"/>
    </sheetView>
  </sheetViews>
  <sheetFormatPr defaultColWidth="9" defaultRowHeight="12.75" x14ac:dyDescent="0.2"/>
  <cols>
    <col min="1" max="1" width="5.625" style="28" customWidth="1"/>
    <col min="2" max="2" width="55.625" style="17" customWidth="1"/>
    <col min="3" max="3" width="12.5" style="31" bestFit="1" customWidth="1"/>
    <col min="4" max="4" width="8.5" style="31" customWidth="1"/>
    <col min="5" max="5" width="13.875" style="17" bestFit="1" customWidth="1"/>
    <col min="6" max="6" width="12.75" style="41" customWidth="1"/>
    <col min="7" max="16384" width="9" style="17"/>
  </cols>
  <sheetData>
    <row r="2" spans="1:6" s="1" customFormat="1" ht="84.75" customHeight="1" x14ac:dyDescent="0.2">
      <c r="A2" s="52" t="s">
        <v>34</v>
      </c>
      <c r="B2" s="53"/>
      <c r="C2" s="53"/>
      <c r="D2" s="53"/>
      <c r="E2" s="53"/>
      <c r="F2" s="53"/>
    </row>
    <row r="3" spans="1:6" s="1" customFormat="1" ht="49.9" customHeight="1" x14ac:dyDescent="0.2">
      <c r="A3" s="54" t="s">
        <v>36</v>
      </c>
      <c r="B3" s="54"/>
      <c r="C3" s="54"/>
      <c r="D3" s="54"/>
      <c r="E3" s="54"/>
      <c r="F3" s="54"/>
    </row>
    <row r="4" spans="1:6" ht="15.75" x14ac:dyDescent="0.2">
      <c r="A4" s="18"/>
      <c r="B4" s="19"/>
      <c r="C4" s="20"/>
      <c r="D4" s="20"/>
      <c r="E4" s="19"/>
      <c r="F4" s="37"/>
    </row>
    <row r="5" spans="1:6" s="45" customFormat="1" ht="32.25" customHeight="1" x14ac:dyDescent="0.2">
      <c r="A5" s="43" t="s">
        <v>48</v>
      </c>
      <c r="B5" s="43" t="s">
        <v>49</v>
      </c>
      <c r="C5" s="43" t="s">
        <v>50</v>
      </c>
      <c r="D5" s="43" t="s">
        <v>51</v>
      </c>
      <c r="E5" s="43" t="s">
        <v>52</v>
      </c>
      <c r="F5" s="44" t="s">
        <v>47</v>
      </c>
    </row>
    <row r="6" spans="1:6" ht="15.75" x14ac:dyDescent="0.2">
      <c r="A6" s="21">
        <v>1</v>
      </c>
      <c r="B6" s="22" t="s">
        <v>4</v>
      </c>
      <c r="C6" s="23" t="s">
        <v>0</v>
      </c>
      <c r="D6" s="24">
        <v>1</v>
      </c>
      <c r="E6" s="25"/>
      <c r="F6" s="38">
        <f>D6*E6</f>
        <v>0</v>
      </c>
    </row>
    <row r="7" spans="1:6" ht="47.25" customHeight="1" x14ac:dyDescent="0.2">
      <c r="A7" s="21">
        <v>2</v>
      </c>
      <c r="B7" s="26" t="s">
        <v>21</v>
      </c>
      <c r="C7" s="23" t="s">
        <v>0</v>
      </c>
      <c r="D7" s="24">
        <v>1</v>
      </c>
      <c r="E7" s="25"/>
      <c r="F7" s="38">
        <f t="shared" ref="F7:F16" si="0">D7*E7</f>
        <v>0</v>
      </c>
    </row>
    <row r="8" spans="1:6" ht="68.25" customHeight="1" x14ac:dyDescent="0.2">
      <c r="A8" s="21">
        <v>3</v>
      </c>
      <c r="B8" s="26" t="s">
        <v>22</v>
      </c>
      <c r="C8" s="23" t="s">
        <v>0</v>
      </c>
      <c r="D8" s="24">
        <v>1</v>
      </c>
      <c r="E8" s="25"/>
      <c r="F8" s="38">
        <f t="shared" si="0"/>
        <v>0</v>
      </c>
    </row>
    <row r="9" spans="1:6" ht="102.75" customHeight="1" x14ac:dyDescent="0.2">
      <c r="A9" s="21">
        <v>4</v>
      </c>
      <c r="B9" s="26" t="s">
        <v>23</v>
      </c>
      <c r="C9" s="23" t="s">
        <v>0</v>
      </c>
      <c r="D9" s="24">
        <v>1</v>
      </c>
      <c r="E9" s="25"/>
      <c r="F9" s="38">
        <f t="shared" si="0"/>
        <v>0</v>
      </c>
    </row>
    <row r="10" spans="1:6" ht="30.75" customHeight="1" x14ac:dyDescent="0.2">
      <c r="A10" s="21">
        <v>5</v>
      </c>
      <c r="B10" s="26" t="s">
        <v>24</v>
      </c>
      <c r="C10" s="23" t="s">
        <v>0</v>
      </c>
      <c r="D10" s="24">
        <v>1</v>
      </c>
      <c r="E10" s="25"/>
      <c r="F10" s="38">
        <f t="shared" si="0"/>
        <v>0</v>
      </c>
    </row>
    <row r="11" spans="1:6" ht="36" customHeight="1" x14ac:dyDescent="0.2">
      <c r="A11" s="21">
        <v>6</v>
      </c>
      <c r="B11" s="22" t="s">
        <v>5</v>
      </c>
      <c r="C11" s="23" t="s">
        <v>0</v>
      </c>
      <c r="D11" s="24">
        <v>1</v>
      </c>
      <c r="E11" s="25"/>
      <c r="F11" s="38">
        <f t="shared" si="0"/>
        <v>0</v>
      </c>
    </row>
    <row r="12" spans="1:6" ht="22.5" customHeight="1" x14ac:dyDescent="0.2">
      <c r="A12" s="21">
        <v>7</v>
      </c>
      <c r="B12" s="26" t="s">
        <v>25</v>
      </c>
      <c r="C12" s="23" t="s">
        <v>0</v>
      </c>
      <c r="D12" s="24">
        <v>1</v>
      </c>
      <c r="E12" s="25"/>
      <c r="F12" s="38">
        <f t="shared" si="0"/>
        <v>0</v>
      </c>
    </row>
    <row r="13" spans="1:6" ht="27" customHeight="1" x14ac:dyDescent="0.2">
      <c r="A13" s="21">
        <v>8</v>
      </c>
      <c r="B13" s="27" t="s">
        <v>26</v>
      </c>
      <c r="C13" s="23" t="s">
        <v>0</v>
      </c>
      <c r="D13" s="24">
        <v>1</v>
      </c>
      <c r="E13" s="25"/>
      <c r="F13" s="38">
        <f t="shared" si="0"/>
        <v>0</v>
      </c>
    </row>
    <row r="14" spans="1:6" ht="27.75" customHeight="1" x14ac:dyDescent="0.2">
      <c r="A14" s="21">
        <v>9</v>
      </c>
      <c r="B14" s="27" t="s">
        <v>12</v>
      </c>
      <c r="C14" s="23" t="s">
        <v>0</v>
      </c>
      <c r="D14" s="24">
        <v>1</v>
      </c>
      <c r="E14" s="25"/>
      <c r="F14" s="38">
        <f t="shared" si="0"/>
        <v>0</v>
      </c>
    </row>
    <row r="15" spans="1:6" ht="30.75" customHeight="1" x14ac:dyDescent="0.2">
      <c r="A15" s="21">
        <v>10</v>
      </c>
      <c r="B15" s="26" t="s">
        <v>27</v>
      </c>
      <c r="C15" s="23" t="s">
        <v>0</v>
      </c>
      <c r="D15" s="24">
        <v>1</v>
      </c>
      <c r="E15" s="25"/>
      <c r="F15" s="38">
        <f t="shared" si="0"/>
        <v>0</v>
      </c>
    </row>
    <row r="16" spans="1:6" ht="24" customHeight="1" x14ac:dyDescent="0.2">
      <c r="A16" s="21">
        <v>11</v>
      </c>
      <c r="B16" s="26" t="s">
        <v>28</v>
      </c>
      <c r="C16" s="23" t="s">
        <v>0</v>
      </c>
      <c r="D16" s="24">
        <v>1</v>
      </c>
      <c r="E16" s="25"/>
      <c r="F16" s="38">
        <f t="shared" si="0"/>
        <v>0</v>
      </c>
    </row>
    <row r="17" spans="1:6" ht="25.5" customHeight="1" x14ac:dyDescent="0.2">
      <c r="A17" s="59" t="s">
        <v>1</v>
      </c>
      <c r="B17" s="60"/>
      <c r="C17" s="60"/>
      <c r="D17" s="60"/>
      <c r="E17" s="60"/>
      <c r="F17" s="39">
        <f>SUM(F6:F16)</f>
        <v>0</v>
      </c>
    </row>
    <row r="18" spans="1:6" ht="25.5" customHeight="1" x14ac:dyDescent="0.2">
      <c r="A18" s="59" t="s">
        <v>2</v>
      </c>
      <c r="B18" s="60"/>
      <c r="C18" s="60"/>
      <c r="D18" s="60"/>
      <c r="E18" s="60"/>
      <c r="F18" s="39">
        <f>F17*0.25</f>
        <v>0</v>
      </c>
    </row>
    <row r="19" spans="1:6" ht="25.5" customHeight="1" x14ac:dyDescent="0.2">
      <c r="A19" s="59" t="s">
        <v>3</v>
      </c>
      <c r="B19" s="60"/>
      <c r="C19" s="60"/>
      <c r="D19" s="60"/>
      <c r="E19" s="60"/>
      <c r="F19" s="39">
        <f>F17+F18</f>
        <v>0</v>
      </c>
    </row>
    <row r="20" spans="1:6" x14ac:dyDescent="0.2">
      <c r="B20" s="29"/>
      <c r="C20" s="30"/>
      <c r="D20" s="30"/>
      <c r="E20" s="29"/>
      <c r="F20" s="40"/>
    </row>
    <row r="21" spans="1:6" ht="14.25" x14ac:dyDescent="0.2">
      <c r="B21" s="29"/>
      <c r="C21" s="30"/>
      <c r="D21" s="61"/>
      <c r="E21" s="62"/>
      <c r="F21" s="62"/>
    </row>
  </sheetData>
  <protectedRanges>
    <protectedRange algorithmName="SHA-512" hashValue="gry2zPXW+7NEMQEOK2ITlD31E/T9ROGo1B60bWWYi9TYfqmFc2ROtz198gKspU+OJEi+VRm8C5pZhP9G6xq5KA==" saltValue="wxM8jLP8lnlCDMW30bSyPQ==" spinCount="100000" sqref="B6:B16" name="Range1"/>
  </protectedRanges>
  <mergeCells count="6">
    <mergeCell ref="D21:F21"/>
    <mergeCell ref="A2:F2"/>
    <mergeCell ref="A3:F3"/>
    <mergeCell ref="A17:E17"/>
    <mergeCell ref="A18:E18"/>
    <mergeCell ref="A19:E19"/>
  </mergeCells>
  <pageMargins left="0.70866141732283472" right="0.70866141732283472" top="0.98425196850393704" bottom="0.74803149606299213" header="0.31496062992125984" footer="0.31496062992125984"/>
  <pageSetup paperSize="9" scale="68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zoomScale="90" zoomScaleNormal="90" workbookViewId="0">
      <selection activeCell="A4" sqref="A1:A1048576"/>
    </sheetView>
  </sheetViews>
  <sheetFormatPr defaultColWidth="9" defaultRowHeight="12.75" x14ac:dyDescent="0.2"/>
  <cols>
    <col min="1" max="1" width="5.625" style="28" customWidth="1"/>
    <col min="2" max="2" width="63.875" style="17" customWidth="1"/>
    <col min="3" max="3" width="12.5" style="31" bestFit="1" customWidth="1"/>
    <col min="4" max="4" width="8.5" style="31" customWidth="1"/>
    <col min="5" max="5" width="13.875" style="17" bestFit="1" customWidth="1"/>
    <col min="6" max="6" width="17.375" style="41" customWidth="1"/>
    <col min="7" max="16384" width="9" style="17"/>
  </cols>
  <sheetData>
    <row r="2" spans="1:6" s="1" customFormat="1" ht="84.75" customHeight="1" x14ac:dyDescent="0.2">
      <c r="A2" s="52" t="s">
        <v>34</v>
      </c>
      <c r="B2" s="53"/>
      <c r="C2" s="53"/>
      <c r="D2" s="53"/>
      <c r="E2" s="53"/>
      <c r="F2" s="53"/>
    </row>
    <row r="3" spans="1:6" s="1" customFormat="1" ht="49.9" customHeight="1" x14ac:dyDescent="0.2">
      <c r="A3" s="54" t="s">
        <v>39</v>
      </c>
      <c r="B3" s="54"/>
      <c r="C3" s="54"/>
      <c r="D3" s="54"/>
      <c r="E3" s="54"/>
      <c r="F3" s="54"/>
    </row>
    <row r="4" spans="1:6" ht="15.75" x14ac:dyDescent="0.2">
      <c r="A4" s="18"/>
      <c r="B4" s="19"/>
      <c r="C4" s="20"/>
      <c r="D4" s="20"/>
      <c r="E4" s="19"/>
      <c r="F4" s="37"/>
    </row>
    <row r="5" spans="1:6" s="45" customFormat="1" ht="32.25" customHeight="1" x14ac:dyDescent="0.2">
      <c r="A5" s="43" t="s">
        <v>48</v>
      </c>
      <c r="B5" s="43" t="s">
        <v>49</v>
      </c>
      <c r="C5" s="43" t="s">
        <v>50</v>
      </c>
      <c r="D5" s="43" t="s">
        <v>51</v>
      </c>
      <c r="E5" s="43" t="s">
        <v>52</v>
      </c>
      <c r="F5" s="44" t="s">
        <v>47</v>
      </c>
    </row>
    <row r="6" spans="1:6" ht="15.75" x14ac:dyDescent="0.2">
      <c r="A6" s="21">
        <v>1</v>
      </c>
      <c r="B6" s="22" t="s">
        <v>4</v>
      </c>
      <c r="C6" s="23" t="s">
        <v>0</v>
      </c>
      <c r="D6" s="24">
        <v>1</v>
      </c>
      <c r="E6" s="25"/>
      <c r="F6" s="38">
        <f>D6*E6</f>
        <v>0</v>
      </c>
    </row>
    <row r="7" spans="1:6" ht="138.75" customHeight="1" x14ac:dyDescent="0.2">
      <c r="A7" s="21">
        <v>2</v>
      </c>
      <c r="B7" s="26" t="s">
        <v>29</v>
      </c>
      <c r="C7" s="23" t="s">
        <v>0</v>
      </c>
      <c r="D7" s="24">
        <v>1</v>
      </c>
      <c r="E7" s="25"/>
      <c r="F7" s="38">
        <f t="shared" ref="F7:F16" si="0">D7*E7</f>
        <v>0</v>
      </c>
    </row>
    <row r="8" spans="1:6" ht="46.9" customHeight="1" x14ac:dyDescent="0.2">
      <c r="A8" s="21">
        <v>3</v>
      </c>
      <c r="B8" s="26" t="s">
        <v>30</v>
      </c>
      <c r="C8" s="23" t="s">
        <v>0</v>
      </c>
      <c r="D8" s="24">
        <v>1</v>
      </c>
      <c r="E8" s="25"/>
      <c r="F8" s="38">
        <f t="shared" si="0"/>
        <v>0</v>
      </c>
    </row>
    <row r="9" spans="1:6" ht="96" customHeight="1" x14ac:dyDescent="0.2">
      <c r="A9" s="21">
        <v>4</v>
      </c>
      <c r="B9" s="26" t="s">
        <v>23</v>
      </c>
      <c r="C9" s="23" t="s">
        <v>0</v>
      </c>
      <c r="D9" s="24">
        <v>1</v>
      </c>
      <c r="E9" s="25"/>
      <c r="F9" s="38">
        <f t="shared" si="0"/>
        <v>0</v>
      </c>
    </row>
    <row r="10" spans="1:6" ht="15.75" x14ac:dyDescent="0.2">
      <c r="A10" s="21">
        <v>5</v>
      </c>
      <c r="B10" s="26" t="s">
        <v>24</v>
      </c>
      <c r="C10" s="23" t="s">
        <v>0</v>
      </c>
      <c r="D10" s="24">
        <v>1</v>
      </c>
      <c r="E10" s="25"/>
      <c r="F10" s="38">
        <f t="shared" si="0"/>
        <v>0</v>
      </c>
    </row>
    <row r="11" spans="1:6" ht="30" x14ac:dyDescent="0.2">
      <c r="A11" s="21">
        <v>6</v>
      </c>
      <c r="B11" s="22" t="s">
        <v>5</v>
      </c>
      <c r="C11" s="23" t="s">
        <v>0</v>
      </c>
      <c r="D11" s="24">
        <v>1</v>
      </c>
      <c r="E11" s="25"/>
      <c r="F11" s="38">
        <f t="shared" si="0"/>
        <v>0</v>
      </c>
    </row>
    <row r="12" spans="1:6" ht="15.75" x14ac:dyDescent="0.2">
      <c r="A12" s="21">
        <v>7</v>
      </c>
      <c r="B12" s="26" t="s">
        <v>25</v>
      </c>
      <c r="C12" s="23" t="s">
        <v>0</v>
      </c>
      <c r="D12" s="24">
        <v>1</v>
      </c>
      <c r="E12" s="25"/>
      <c r="F12" s="38">
        <f t="shared" si="0"/>
        <v>0</v>
      </c>
    </row>
    <row r="13" spans="1:6" ht="15.75" x14ac:dyDescent="0.2">
      <c r="A13" s="21">
        <v>8</v>
      </c>
      <c r="B13" s="27" t="s">
        <v>26</v>
      </c>
      <c r="C13" s="23" t="s">
        <v>0</v>
      </c>
      <c r="D13" s="24">
        <v>1</v>
      </c>
      <c r="E13" s="25"/>
      <c r="F13" s="38">
        <f t="shared" si="0"/>
        <v>0</v>
      </c>
    </row>
    <row r="14" spans="1:6" ht="16.5" customHeight="1" x14ac:dyDescent="0.2">
      <c r="A14" s="21">
        <v>9</v>
      </c>
      <c r="B14" s="27" t="s">
        <v>12</v>
      </c>
      <c r="C14" s="23" t="s">
        <v>0</v>
      </c>
      <c r="D14" s="24">
        <v>1</v>
      </c>
      <c r="E14" s="25"/>
      <c r="F14" s="38">
        <f t="shared" si="0"/>
        <v>0</v>
      </c>
    </row>
    <row r="15" spans="1:6" ht="16.5" customHeight="1" x14ac:dyDescent="0.2">
      <c r="A15" s="21">
        <v>10</v>
      </c>
      <c r="B15" s="26" t="s">
        <v>27</v>
      </c>
      <c r="C15" s="23" t="s">
        <v>0</v>
      </c>
      <c r="D15" s="24">
        <v>1</v>
      </c>
      <c r="E15" s="25"/>
      <c r="F15" s="38">
        <f t="shared" si="0"/>
        <v>0</v>
      </c>
    </row>
    <row r="16" spans="1:6" ht="15.75" x14ac:dyDescent="0.2">
      <c r="A16" s="21">
        <v>11</v>
      </c>
      <c r="B16" s="26" t="s">
        <v>28</v>
      </c>
      <c r="C16" s="23" t="s">
        <v>0</v>
      </c>
      <c r="D16" s="24">
        <v>1</v>
      </c>
      <c r="E16" s="25"/>
      <c r="F16" s="38">
        <f t="shared" si="0"/>
        <v>0</v>
      </c>
    </row>
    <row r="17" spans="1:6" ht="25.5" customHeight="1" x14ac:dyDescent="0.2">
      <c r="A17" s="59" t="s">
        <v>1</v>
      </c>
      <c r="B17" s="60"/>
      <c r="C17" s="60"/>
      <c r="D17" s="60"/>
      <c r="E17" s="60"/>
      <c r="F17" s="39">
        <f>SUM(F6:F16)</f>
        <v>0</v>
      </c>
    </row>
    <row r="18" spans="1:6" ht="25.5" customHeight="1" x14ac:dyDescent="0.2">
      <c r="A18" s="59" t="s">
        <v>2</v>
      </c>
      <c r="B18" s="60"/>
      <c r="C18" s="60"/>
      <c r="D18" s="60"/>
      <c r="E18" s="60"/>
      <c r="F18" s="39">
        <f>F17*0.25</f>
        <v>0</v>
      </c>
    </row>
    <row r="19" spans="1:6" ht="25.5" customHeight="1" x14ac:dyDescent="0.2">
      <c r="A19" s="59" t="s">
        <v>3</v>
      </c>
      <c r="B19" s="60"/>
      <c r="C19" s="60"/>
      <c r="D19" s="60"/>
      <c r="E19" s="60"/>
      <c r="F19" s="39">
        <f>F17+F18</f>
        <v>0</v>
      </c>
    </row>
    <row r="20" spans="1:6" x14ac:dyDescent="0.2">
      <c r="B20" s="29"/>
      <c r="C20" s="30"/>
      <c r="D20" s="30"/>
      <c r="E20" s="29"/>
      <c r="F20" s="40"/>
    </row>
    <row r="21" spans="1:6" ht="14.25" x14ac:dyDescent="0.2">
      <c r="B21" s="29"/>
      <c r="C21" s="30"/>
      <c r="D21" s="61"/>
      <c r="E21" s="62"/>
      <c r="F21" s="62"/>
    </row>
  </sheetData>
  <protectedRanges>
    <protectedRange algorithmName="SHA-512" hashValue="gry2zPXW+7NEMQEOK2ITlD31E/T9ROGo1B60bWWYi9TYfqmFc2ROtz198gKspU+OJEi+VRm8C5pZhP9G6xq5KA==" saltValue="wxM8jLP8lnlCDMW30bSyPQ==" spinCount="100000" sqref="B6:B16" name="Range1"/>
  </protectedRanges>
  <mergeCells count="6">
    <mergeCell ref="D21:F21"/>
    <mergeCell ref="A2:F2"/>
    <mergeCell ref="A3:F3"/>
    <mergeCell ref="A17:E17"/>
    <mergeCell ref="A18:E18"/>
    <mergeCell ref="A19:E19"/>
  </mergeCells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topLeftCell="A4" zoomScale="90" zoomScaleNormal="90" workbookViewId="0">
      <selection sqref="A1:A1048576"/>
    </sheetView>
  </sheetViews>
  <sheetFormatPr defaultColWidth="9" defaultRowHeight="12.75" x14ac:dyDescent="0.2"/>
  <cols>
    <col min="1" max="1" width="5.625" style="28" customWidth="1"/>
    <col min="2" max="2" width="63.875" style="17" customWidth="1"/>
    <col min="3" max="3" width="12.5" style="31" bestFit="1" customWidth="1"/>
    <col min="4" max="4" width="8.5" style="31" customWidth="1"/>
    <col min="5" max="5" width="13.875" style="17" bestFit="1" customWidth="1"/>
    <col min="6" max="6" width="17.375" style="41" customWidth="1"/>
    <col min="7" max="16384" width="9" style="17"/>
  </cols>
  <sheetData>
    <row r="2" spans="1:6" s="1" customFormat="1" ht="84.75" customHeight="1" x14ac:dyDescent="0.2">
      <c r="A2" s="52" t="s">
        <v>34</v>
      </c>
      <c r="B2" s="53"/>
      <c r="C2" s="53"/>
      <c r="D2" s="53"/>
      <c r="E2" s="53"/>
      <c r="F2" s="53"/>
    </row>
    <row r="3" spans="1:6" s="1" customFormat="1" ht="49.9" customHeight="1" x14ac:dyDescent="0.2">
      <c r="A3" s="54" t="s">
        <v>40</v>
      </c>
      <c r="B3" s="54"/>
      <c r="C3" s="54"/>
      <c r="D3" s="54"/>
      <c r="E3" s="54"/>
      <c r="F3" s="54"/>
    </row>
    <row r="4" spans="1:6" ht="15.75" x14ac:dyDescent="0.2">
      <c r="A4" s="18"/>
      <c r="B4" s="19"/>
      <c r="C4" s="20"/>
      <c r="D4" s="20"/>
      <c r="E4" s="19"/>
      <c r="F4" s="37"/>
    </row>
    <row r="5" spans="1:6" s="45" customFormat="1" ht="32.25" customHeight="1" x14ac:dyDescent="0.2">
      <c r="A5" s="43" t="s">
        <v>48</v>
      </c>
      <c r="B5" s="43" t="s">
        <v>49</v>
      </c>
      <c r="C5" s="43" t="s">
        <v>50</v>
      </c>
      <c r="D5" s="43" t="s">
        <v>51</v>
      </c>
      <c r="E5" s="43" t="s">
        <v>52</v>
      </c>
      <c r="F5" s="44" t="s">
        <v>47</v>
      </c>
    </row>
    <row r="6" spans="1:6" ht="15.75" x14ac:dyDescent="0.2">
      <c r="A6" s="21">
        <v>1</v>
      </c>
      <c r="B6" s="22" t="s">
        <v>4</v>
      </c>
      <c r="C6" s="23" t="s">
        <v>0</v>
      </c>
      <c r="D6" s="24">
        <v>1</v>
      </c>
      <c r="E6" s="25"/>
      <c r="F6" s="38">
        <f>D6*E6</f>
        <v>0</v>
      </c>
    </row>
    <row r="7" spans="1:6" ht="32.450000000000003" customHeight="1" x14ac:dyDescent="0.2">
      <c r="A7" s="21">
        <v>2</v>
      </c>
      <c r="B7" s="26" t="s">
        <v>31</v>
      </c>
      <c r="C7" s="23" t="s">
        <v>0</v>
      </c>
      <c r="D7" s="24">
        <v>1</v>
      </c>
      <c r="E7" s="25"/>
      <c r="F7" s="38">
        <f t="shared" ref="F7:F17" si="0">D7*E7</f>
        <v>0</v>
      </c>
    </row>
    <row r="8" spans="1:6" ht="46.9" customHeight="1" x14ac:dyDescent="0.2">
      <c r="A8" s="21">
        <v>3</v>
      </c>
      <c r="B8" s="26" t="s">
        <v>32</v>
      </c>
      <c r="C8" s="23" t="s">
        <v>0</v>
      </c>
      <c r="D8" s="24">
        <v>1</v>
      </c>
      <c r="E8" s="25"/>
      <c r="F8" s="38">
        <f t="shared" si="0"/>
        <v>0</v>
      </c>
    </row>
    <row r="9" spans="1:6" ht="96" customHeight="1" x14ac:dyDescent="0.2">
      <c r="A9" s="21">
        <v>4</v>
      </c>
      <c r="B9" s="26" t="s">
        <v>6</v>
      </c>
      <c r="C9" s="23" t="s">
        <v>0</v>
      </c>
      <c r="D9" s="24">
        <v>1</v>
      </c>
      <c r="E9" s="25"/>
      <c r="F9" s="38">
        <f t="shared" si="0"/>
        <v>0</v>
      </c>
    </row>
    <row r="10" spans="1:6" ht="30" x14ac:dyDescent="0.2">
      <c r="A10" s="21">
        <v>5</v>
      </c>
      <c r="B10" s="26" t="s">
        <v>7</v>
      </c>
      <c r="C10" s="23" t="s">
        <v>0</v>
      </c>
      <c r="D10" s="24">
        <v>1</v>
      </c>
      <c r="E10" s="25"/>
      <c r="F10" s="38">
        <f t="shared" si="0"/>
        <v>0</v>
      </c>
    </row>
    <row r="11" spans="1:6" ht="30" x14ac:dyDescent="0.2">
      <c r="A11" s="21">
        <v>6</v>
      </c>
      <c r="B11" s="22" t="s">
        <v>5</v>
      </c>
      <c r="C11" s="23" t="s">
        <v>0</v>
      </c>
      <c r="D11" s="24">
        <v>1</v>
      </c>
      <c r="E11" s="25"/>
      <c r="F11" s="38">
        <f t="shared" si="0"/>
        <v>0</v>
      </c>
    </row>
    <row r="12" spans="1:6" ht="15.75" x14ac:dyDescent="0.2">
      <c r="A12" s="21">
        <v>7</v>
      </c>
      <c r="B12" s="26" t="s">
        <v>8</v>
      </c>
      <c r="C12" s="23" t="s">
        <v>0</v>
      </c>
      <c r="D12" s="24">
        <v>1</v>
      </c>
      <c r="E12" s="25"/>
      <c r="F12" s="38">
        <f t="shared" si="0"/>
        <v>0</v>
      </c>
    </row>
    <row r="13" spans="1:6" ht="15.75" x14ac:dyDescent="0.2">
      <c r="A13" s="21">
        <v>8</v>
      </c>
      <c r="B13" s="26" t="s">
        <v>9</v>
      </c>
      <c r="C13" s="23" t="s">
        <v>0</v>
      </c>
      <c r="D13" s="24">
        <v>1</v>
      </c>
      <c r="E13" s="25"/>
      <c r="F13" s="38">
        <f t="shared" si="0"/>
        <v>0</v>
      </c>
    </row>
    <row r="14" spans="1:6" ht="30" x14ac:dyDescent="0.2">
      <c r="A14" s="21">
        <v>9</v>
      </c>
      <c r="B14" s="27" t="s">
        <v>10</v>
      </c>
      <c r="C14" s="23" t="s">
        <v>0</v>
      </c>
      <c r="D14" s="24">
        <v>1</v>
      </c>
      <c r="E14" s="25"/>
      <c r="F14" s="38">
        <f t="shared" si="0"/>
        <v>0</v>
      </c>
    </row>
    <row r="15" spans="1:6" ht="45" x14ac:dyDescent="0.2">
      <c r="A15" s="21">
        <v>10</v>
      </c>
      <c r="B15" s="27" t="s">
        <v>11</v>
      </c>
      <c r="C15" s="23" t="s">
        <v>0</v>
      </c>
      <c r="D15" s="24">
        <v>1</v>
      </c>
      <c r="E15" s="25"/>
      <c r="F15" s="38">
        <f t="shared" si="0"/>
        <v>0</v>
      </c>
    </row>
    <row r="16" spans="1:6" ht="15.75" x14ac:dyDescent="0.2">
      <c r="A16" s="21">
        <v>11</v>
      </c>
      <c r="B16" s="27" t="s">
        <v>12</v>
      </c>
      <c r="C16" s="23" t="s">
        <v>0</v>
      </c>
      <c r="D16" s="24">
        <v>1</v>
      </c>
      <c r="E16" s="25"/>
      <c r="F16" s="38">
        <f t="shared" si="0"/>
        <v>0</v>
      </c>
    </row>
    <row r="17" spans="1:6" ht="30" x14ac:dyDescent="0.2">
      <c r="A17" s="21">
        <v>12</v>
      </c>
      <c r="B17" s="26" t="s">
        <v>13</v>
      </c>
      <c r="C17" s="23" t="s">
        <v>0</v>
      </c>
      <c r="D17" s="24">
        <v>1</v>
      </c>
      <c r="E17" s="25"/>
      <c r="F17" s="38">
        <f t="shared" si="0"/>
        <v>0</v>
      </c>
    </row>
    <row r="18" spans="1:6" ht="25.5" customHeight="1" x14ac:dyDescent="0.2">
      <c r="A18" s="59" t="s">
        <v>1</v>
      </c>
      <c r="B18" s="60"/>
      <c r="C18" s="60"/>
      <c r="D18" s="60"/>
      <c r="E18" s="60"/>
      <c r="F18" s="39">
        <f>SUM(F6:F17)</f>
        <v>0</v>
      </c>
    </row>
    <row r="19" spans="1:6" ht="25.5" customHeight="1" x14ac:dyDescent="0.2">
      <c r="A19" s="59" t="s">
        <v>2</v>
      </c>
      <c r="B19" s="60"/>
      <c r="C19" s="60"/>
      <c r="D19" s="60"/>
      <c r="E19" s="60"/>
      <c r="F19" s="39">
        <f>F18*0.25</f>
        <v>0</v>
      </c>
    </row>
    <row r="20" spans="1:6" ht="25.5" customHeight="1" x14ac:dyDescent="0.2">
      <c r="A20" s="59" t="s">
        <v>3</v>
      </c>
      <c r="B20" s="60"/>
      <c r="C20" s="60"/>
      <c r="D20" s="60"/>
      <c r="E20" s="60"/>
      <c r="F20" s="39">
        <f>F18+F19</f>
        <v>0</v>
      </c>
    </row>
    <row r="21" spans="1:6" x14ac:dyDescent="0.2">
      <c r="B21" s="29"/>
      <c r="C21" s="30"/>
      <c r="D21" s="30"/>
      <c r="E21" s="29"/>
      <c r="F21" s="40"/>
    </row>
    <row r="22" spans="1:6" ht="14.25" x14ac:dyDescent="0.2">
      <c r="B22" s="29"/>
      <c r="C22" s="30"/>
      <c r="D22" s="61"/>
      <c r="E22" s="62"/>
      <c r="F22" s="62"/>
    </row>
  </sheetData>
  <protectedRanges>
    <protectedRange algorithmName="SHA-512" hashValue="gry2zPXW+7NEMQEOK2ITlD31E/T9ROGo1B60bWWYi9TYfqmFc2ROtz198gKspU+OJEi+VRm8C5pZhP9G6xq5KA==" saltValue="wxM8jLP8lnlCDMW30bSyPQ==" spinCount="100000" sqref="B6:B17" name="Range1"/>
  </protectedRanges>
  <mergeCells count="6">
    <mergeCell ref="D22:F22"/>
    <mergeCell ref="A2:F2"/>
    <mergeCell ref="A3:F3"/>
    <mergeCell ref="A18:E18"/>
    <mergeCell ref="A19:E19"/>
    <mergeCell ref="A20:E20"/>
  </mergeCells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REKAPITULACIJA</vt:lpstr>
      <vt:lpstr>1 Upravna zgrada</vt:lpstr>
      <vt:lpstr>2 Interna 2</vt:lpstr>
      <vt:lpstr>3 Interna 3</vt:lpstr>
      <vt:lpstr>4 Zgrada 4</vt:lpstr>
      <vt:lpstr>5 Zgrada 7</vt:lpstr>
      <vt:lpstr>6 Zgrada 9</vt:lpstr>
      <vt:lpstr>'1 Upravna zgrada'!Print_Area</vt:lpstr>
      <vt:lpstr>'2 Interna 2'!Print_Area</vt:lpstr>
      <vt:lpstr>'3 Interna 3'!Print_Area</vt:lpstr>
      <vt:lpstr>'4 Zgrada 4'!Print_Area</vt:lpstr>
      <vt:lpstr>'5 Zgrada 7'!Print_Area</vt:lpstr>
      <vt:lpstr>'6 Zgrada 9'!Print_Area</vt:lpstr>
      <vt:lpstr>REKAPITULACIJA!Print_Area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2022-02-22T09:12:54Z</dcterms:modified>
</cp:coreProperties>
</file>